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60" tabRatio="824" activeTab="0"/>
  </bookViews>
  <sheets>
    <sheet name="Normas" sheetId="1" r:id="rId1"/>
    <sheet name="ART 1 Ing y ded " sheetId="2" r:id="rId2"/>
    <sheet name="ART 2 Compras" sheetId="3" r:id="rId3"/>
    <sheet name="ART 3 Venta bienes" sheetId="4" r:id="rId4"/>
    <sheet name="ART 4 Reteica" sheetId="5" r:id="rId5"/>
    <sheet name="ART 6 Sujeto reteIca" sheetId="6" r:id="rId6"/>
    <sheet name="ART 10 Ingresos rec terc" sheetId="7" r:id="rId7"/>
    <sheet name="ART 14 Ing fuera bogota" sheetId="8" r:id="rId8"/>
  </sheets>
  <definedNames/>
  <calcPr fullCalcOnLoad="1"/>
</workbook>
</file>

<file path=xl/comments7.xml><?xml version="1.0" encoding="utf-8"?>
<comments xmlns="http://schemas.openxmlformats.org/spreadsheetml/2006/main">
  <authors>
    <author>William Dussan</author>
  </authors>
  <commentList>
    <comment ref="M7" authorId="0">
      <text>
        <r>
          <rPr>
            <sz val="9"/>
            <rFont val="Tahoma"/>
            <family val="2"/>
          </rPr>
          <t xml:space="preserve">
Valor acumulado de la comisión y/o bolsa transaccional cobrada al tercero durante la vigencia reportada. No debe estar separado por punto, guiones o comas. Sin decimales.</t>
        </r>
      </text>
    </comment>
    <comment ref="N7" authorId="0">
      <text>
        <r>
          <rPr>
            <sz val="9"/>
            <rFont val="Tahoma"/>
            <family val="2"/>
          </rPr>
          <t>Valor acumulado del ingreso transferido o consignado al tercero durante la vigencia reportada. No debe estar separado por punto, guiones o comas. Sin decimales.</t>
        </r>
      </text>
    </comment>
    <comment ref="J7" authorId="0">
      <text>
        <r>
          <rPr>
            <b/>
            <sz val="9"/>
            <rFont val="Tahoma"/>
            <family val="2"/>
          </rPr>
          <t>William Dussan:</t>
        </r>
        <r>
          <rPr>
            <sz val="9"/>
            <rFont val="Tahoma"/>
            <family val="2"/>
          </rPr>
          <t xml:space="preserve">
Nombre completo del país de residencia o domicilio de la persona a cuyo nombre se recibió el ingreso</t>
        </r>
      </text>
    </comment>
  </commentList>
</comments>
</file>

<file path=xl/comments8.xml><?xml version="1.0" encoding="utf-8"?>
<comments xmlns="http://schemas.openxmlformats.org/spreadsheetml/2006/main">
  <authors>
    <author>WILIAM</author>
  </authors>
  <commentList>
    <comment ref="D7" authorId="0">
      <text>
        <r>
          <rPr>
            <b/>
            <sz val="9"/>
            <rFont val="Tahoma"/>
            <family val="2"/>
          </rPr>
          <t>WILIAM:</t>
        </r>
        <r>
          <rPr>
            <sz val="9"/>
            <rFont val="Tahoma"/>
            <family val="2"/>
          </rPr>
          <t xml:space="preserve">
Revisar esta columna dado que una cosa dice la resolución y otra cosa el anexo tecnico de la misma. Habrá que validar en el prevalidador en el momento del cargue a ver si se deja o no esta columna</t>
        </r>
      </text>
    </comment>
  </commentList>
</comments>
</file>

<file path=xl/sharedStrings.xml><?xml version="1.0" encoding="utf-8"?>
<sst xmlns="http://schemas.openxmlformats.org/spreadsheetml/2006/main" count="327" uniqueCount="245">
  <si>
    <t>CC</t>
  </si>
  <si>
    <t>NIT</t>
  </si>
  <si>
    <t>AÑO</t>
  </si>
  <si>
    <t>T D</t>
  </si>
  <si>
    <t>DIRECCION</t>
  </si>
  <si>
    <t>TELEFON</t>
  </si>
  <si>
    <t>EMAIL</t>
  </si>
  <si>
    <t>MUNICIPIO</t>
  </si>
  <si>
    <t>DPTO</t>
  </si>
  <si>
    <t>TARIFA</t>
  </si>
  <si>
    <t>CR 3 45 67</t>
  </si>
  <si>
    <t>mail@hot.com</t>
  </si>
  <si>
    <t>T Doc</t>
  </si>
  <si>
    <t>VALOR DEVOLUCIONES</t>
  </si>
  <si>
    <t xml:space="preserve">Quien informa: </t>
  </si>
  <si>
    <t>Formato:</t>
  </si>
  <si>
    <t>Valor minimo informar:</t>
  </si>
  <si>
    <t>Todos los que hayan efectuado rete ICA en Bogotá</t>
  </si>
  <si>
    <t>Sin tope</t>
  </si>
  <si>
    <t>Observaciones:</t>
  </si>
  <si>
    <t>Cifras sin decimales</t>
  </si>
  <si>
    <t>Art.  4  Rete ICA (Agentes retenedores)</t>
  </si>
  <si>
    <t>CONCEPTO DE INGRESOS POR ACTIVIDADES NO SUJETAS, DEDUCCIONES O EXENCIONES</t>
  </si>
  <si>
    <t>Art.3  Venta de bienes</t>
  </si>
  <si>
    <t>Este año no se informan venta de servicios</t>
  </si>
  <si>
    <t>VALOR TOTAL INGRESO BRUTO</t>
  </si>
  <si>
    <t>Art.  6.  Sujetos Rete ICA (Rete ICA a favor)</t>
  </si>
  <si>
    <t>Último dígito NIT</t>
  </si>
  <si>
    <t>Fecha límite</t>
  </si>
  <si>
    <t>CALENDARIO</t>
  </si>
  <si>
    <t>NORMATIVIDAD</t>
  </si>
  <si>
    <t>OBSERVACIONES</t>
  </si>
  <si>
    <t>NUMERO DOC</t>
  </si>
  <si>
    <t>MONTO RETENCION</t>
  </si>
  <si>
    <t>www.consultorcontable.com</t>
  </si>
  <si>
    <t>Art.10 Ingresos recibidos para terceros</t>
  </si>
  <si>
    <t>PAIS DE RESIDENCIA O DOM</t>
  </si>
  <si>
    <t>CONCEPTO DE INGRESO</t>
  </si>
  <si>
    <t>VALOR DEL INGRESO</t>
  </si>
  <si>
    <t>VALOR TOTAL DEL INGRESO POR MUNICIPIO</t>
  </si>
  <si>
    <t>CODIGO MUNICIPIO DONDE SE OBTUVO EL INGRESO</t>
  </si>
  <si>
    <t>CODIGO CIUU ACTIVIDAD DESARROLLADA</t>
  </si>
  <si>
    <t>Si en el mismo municipio desarrolló varias actividades, se deben detallar cada una por código CIUU independiente</t>
  </si>
  <si>
    <t>Se publican los literales o artículos mas usados por una empresa</t>
  </si>
  <si>
    <t>MONTO PAGO SIN IVA</t>
  </si>
  <si>
    <t>RAZON SOCIAL</t>
  </si>
  <si>
    <t xml:space="preserve"> </t>
  </si>
  <si>
    <t>Art. 14 Ingresos recibidos fuera de Bogotá</t>
  </si>
  <si>
    <t>VALOR DE LAS ACTIVIDADES NO SUJETAS, DEDUCCIONES Y EXENCIONES</t>
  </si>
  <si>
    <t>NOMBRE O RAZON SOCIAL</t>
  </si>
  <si>
    <t>MONTO RETE ICA</t>
  </si>
  <si>
    <t>BASE DE RETENCION</t>
  </si>
  <si>
    <t>CODIGO DPTO DONDE SE OBTUVO EL INGRESO</t>
  </si>
  <si>
    <t>Año</t>
  </si>
  <si>
    <t>No de documento</t>
  </si>
  <si>
    <t>Nombre o razón social</t>
  </si>
  <si>
    <t>Dirección</t>
  </si>
  <si>
    <t>Telefono</t>
  </si>
  <si>
    <t>E-mail</t>
  </si>
  <si>
    <t>Municipio</t>
  </si>
  <si>
    <t>Dpto</t>
  </si>
  <si>
    <t>Concepto de pago o abono en cuenta</t>
  </si>
  <si>
    <t>Valor compra sin IVA</t>
  </si>
  <si>
    <t>Valor devoluciones</t>
  </si>
  <si>
    <t>Estructura anexos exogena distrital para el año gravable 2020</t>
  </si>
  <si>
    <t xml:space="preserve">Anexo técnico </t>
  </si>
  <si>
    <t>24 de junio de 2021</t>
  </si>
  <si>
    <t>25 de junio de 2021</t>
  </si>
  <si>
    <t>28 de junio de 2021</t>
  </si>
  <si>
    <t>29 de junio de 2021</t>
  </si>
  <si>
    <t>30 de junio de 2021</t>
  </si>
  <si>
    <t>01 de julio de 2021</t>
  </si>
  <si>
    <t>02 de julio de 2021</t>
  </si>
  <si>
    <t>06 de julio de 2021</t>
  </si>
  <si>
    <t>07 de julio de 2021</t>
  </si>
  <si>
    <t>08 de julio de 2021</t>
  </si>
  <si>
    <t>Resolución DDI-000396 18 marzo 2020</t>
  </si>
  <si>
    <t>EXÓGENA DISTRITO BOGOTÁ AÑO GRAVABLE 2020</t>
  </si>
  <si>
    <t>Willliam Dussán Salazar</t>
  </si>
  <si>
    <t>Art. 1  Información de ingresos obtenidos por actividades excluidas o no sujetas
y otros ingresos no gravados, deducciones o exenciones de los contribuyentes de
ICA en Bogotá.</t>
  </si>
  <si>
    <t>Revisar:</t>
  </si>
  <si>
    <t>1. Actividad no sujeta por la producción Primaria agrícola, ganadera y avícola.</t>
  </si>
  <si>
    <t>2. Actividad no sujeta Art. 39 Decreto 352 de 2002 (Educación pública, actividades</t>
  </si>
  <si>
    <t>de beneficencia, culturales y deportivas, actividades desarrolladas por los</t>
  </si>
  <si>
    <t>sindicatos, asociaciones gremiales y profesionales sin ánimo de lucro, partidos</t>
  </si>
  <si>
    <t>políticos…) y los ingresos percibidos por servicios prestados por EPS e IPS,</t>
  </si>
  <si>
    <t>con recursos del Sistema General de Seguridad Social en Salud, de acuerdo a</t>
  </si>
  <si>
    <t>las disposiciones establecidas en el Decreto 780 de 2016 del Ministerio de</t>
  </si>
  <si>
    <t>Salud.</t>
  </si>
  <si>
    <t>3. Actividades no sujetas propias del objeto social de propiedad horizontal</t>
  </si>
  <si>
    <t>4. Explotación de los juegos de suerte y azar (Ley 643 de 2001)</t>
  </si>
  <si>
    <t>5. Donaciones</t>
  </si>
  <si>
    <t>6. Base gravable especial. Todos los contribuyentes que desarrollen alguna de</t>
  </si>
  <si>
    <t>las siguientes actividades económicas:</t>
  </si>
  <si>
    <t>7. Ingresos obtenidos por actividades realizadas a través de Consorcios, Uniones</t>
  </si>
  <si>
    <t>temporales, cuentas conjuntas, etc. declarado por quien tiene el deber.</t>
  </si>
  <si>
    <t>8. Dividendos que no hacen parte del giro ordinario del negocio</t>
  </si>
  <si>
    <t>9. Diferencia en cambio.</t>
  </si>
  <si>
    <t>10. Corrección monetaria.</t>
  </si>
  <si>
    <t>11. Reintegro de costos y gastos</t>
  </si>
  <si>
    <t>12. Salarios</t>
  </si>
  <si>
    <t>13. Otros ingresos no sujetos del impuesto</t>
  </si>
  <si>
    <t>Para efectos del presente artículo entiéndase como Información de</t>
  </si>
  <si>
    <t>ingresos obtenidos por actividades exentas (renglón 15 de la declaración), los</t>
  </si>
  <si>
    <t>siguientes con la siguiente discriminación:</t>
  </si>
  <si>
    <t>14. Exención a consecuencia de actos terroristas o catástrofes naturales</t>
  </si>
  <si>
    <t>15. Exención víctima del secuestro o de la desaparición forzada</t>
  </si>
  <si>
    <t>Las Entidades Públicas de nivel nacional y territorial del orden central y descentralizado independientemente del</t>
  </si>
  <si>
    <t>monto de sus ingresos deben presentar este reporte</t>
  </si>
  <si>
    <t>Obervaciones:</t>
  </si>
  <si>
    <t>Art. 2  Compra de bienes y/o servicios</t>
  </si>
  <si>
    <t>Tipo Doc</t>
  </si>
  <si>
    <t>Vigencia</t>
  </si>
  <si>
    <t>1. Compra de servicios</t>
  </si>
  <si>
    <t>2. Compra de bienes</t>
  </si>
  <si>
    <t>3. Compra de bienes y servicios</t>
  </si>
  <si>
    <t>4. Compra realizadas para terceros</t>
  </si>
  <si>
    <t>EMPRESA X</t>
  </si>
  <si>
    <t>Para efectos del presente artículo se entenderá como compra de servicios</t>
  </si>
  <si>
    <t>los prestados en la jurisdicción del Distrito Capital sin tener en cuenta su lugar de</t>
  </si>
  <si>
    <t>contratación</t>
  </si>
  <si>
    <t>Para efectos del presente artículo no se deberá reportar toda compra por</t>
  </si>
  <si>
    <t>pago de siniestro de bienes.</t>
  </si>
  <si>
    <t>EMPRESA XC</t>
  </si>
  <si>
    <t>PEDRO PEREZ</t>
  </si>
  <si>
    <t>UVT</t>
  </si>
  <si>
    <t>INGRESOS</t>
  </si>
  <si>
    <t xml:space="preserve">Que durente 2020 haya tenido ingresos brutos superiores a 3500 UVT </t>
  </si>
  <si>
    <t>y que haya tenido ingresos por actividdades no sujetas o  que tenga deducciones o exenciones….</t>
  </si>
  <si>
    <t>Renglones 14 y 15 declaración ICA bogotá</t>
  </si>
  <si>
    <t xml:space="preserve">Que haya tenido durante el año 2020 ingresos brutos superiores a 3500 UVT </t>
  </si>
  <si>
    <t>Pagos o abonos en cuenta mayores a  140 UVT</t>
  </si>
  <si>
    <t xml:space="preserve">Que haya tenido ingresos brutos superiores a 14,000 UVT  </t>
  </si>
  <si>
    <t>Ingresos iguales o superiores  a 140 UVT</t>
  </si>
  <si>
    <t>1030 Elaboración de aceites y grasas de origen vegetal y animal</t>
  </si>
  <si>
    <t>1051 Elaboración de productos de molinería</t>
  </si>
  <si>
    <t>1082 Elaboración de cacao, chocolate y productos de confitería</t>
  </si>
  <si>
    <t>1089 Elaboración de otros productos alimenticios n.c.p.</t>
  </si>
  <si>
    <t>1090 Elaboración de alimentos preparados para animales</t>
  </si>
  <si>
    <t>1392 Confección de artículos con materiales textiles, excepto prendas de vestir</t>
  </si>
  <si>
    <t>1410 Confección de prendas de vestir, excepto prendas de piel</t>
  </si>
  <si>
    <t>1521 Fabricación de calzado de cuero y piel, con cualquier tipo de suela</t>
  </si>
  <si>
    <t>1522 Fabricación de otros tipos de calzado, excepto calzado de cuero y piel</t>
  </si>
  <si>
    <t>1630 Fabricación de partes y piezas de madera, de carpintería y ebanistería</t>
  </si>
  <si>
    <t>para la construcción y para edificios</t>
  </si>
  <si>
    <t>1690 Fabricación de otros productos de madera; fabricación de artículos de</t>
  </si>
  <si>
    <t>corcho, cestería y espartería</t>
  </si>
  <si>
    <t>1701 Fabricación de pulpas (pastas) celulósicas; papel y cartón</t>
  </si>
  <si>
    <t>1702 Fabricación de papel y cartón ondulado (corrugado); fabricación de</t>
  </si>
  <si>
    <t>envases, empaques y de embalajes de papel y cartón.</t>
  </si>
  <si>
    <t>1709 Fabricación de otros artículos de papel y cartón</t>
  </si>
  <si>
    <t>1921 Fabricación de productos de la refinación del petróleo</t>
  </si>
  <si>
    <t>2012 Fabricación de abonos y compuestos inorgánicos nitrogenados</t>
  </si>
  <si>
    <t>2013 Fabricación de plásticos en formas primarias</t>
  </si>
  <si>
    <t>2021 Fabricación de plaguicidas y otros productos químicos de uso</t>
  </si>
  <si>
    <t>agropecuario</t>
  </si>
  <si>
    <t>2022 Fabricación de pinturas, barnices y revestimientos similares, tintas para</t>
  </si>
  <si>
    <t>impresión y masillas</t>
  </si>
  <si>
    <t>2023 Fabricación de jabones y detergentes, preparados para limpiar y pulir;</t>
  </si>
  <si>
    <t>perfumes y preparados de tocador</t>
  </si>
  <si>
    <t>2029 Fabricación de otros productos químicos n.c.p.</t>
  </si>
  <si>
    <t>“Por la cual se establecen las personas naturales, jurídicas, consorcios, uniones</t>
  </si>
  <si>
    <t>temporales y/o sociedades de hecho, y el contenido y las características de la información</t>
  </si>
  <si>
    <t>que aquellas deben suministrar a la Dirección Distrital de Impuestos de Bogotá”.</t>
  </si>
  <si>
    <t>2100 Fabricación de productos farmacéuticos, sustancias químicas medicinales</t>
  </si>
  <si>
    <t>y productos botánicos de uso farmacéutico</t>
  </si>
  <si>
    <t>2219 Fabricación de formas básicas de caucho y otros productos de caucho</t>
  </si>
  <si>
    <t>n.c.p.</t>
  </si>
  <si>
    <t>2229 Fabricación de artículos de plástico n.c.p.</t>
  </si>
  <si>
    <t>2395 Fabricación de artículos de hormigón, cemento y yeso</t>
  </si>
  <si>
    <t>2511 Fabricación de productos metálicos para uso estructural</t>
  </si>
  <si>
    <t>2593 Fabricación de artículos de cuchillería, herramientas de mano y artículos</t>
  </si>
  <si>
    <t>de ferretería</t>
  </si>
  <si>
    <t>2599 Fabricación de otros productos elaborados de metal n.c.p.</t>
  </si>
  <si>
    <t>2711 Fabricación de motores, generadores y transformadores eléctricos.</t>
  </si>
  <si>
    <t>2712 Fabricación de aparatos de distribución y control de la energía eléctrica</t>
  </si>
  <si>
    <t>2732 Fabricación de dispositivos de cableado</t>
  </si>
  <si>
    <t>2740 Fabricación de equipos eléctricos de iluminación</t>
  </si>
  <si>
    <t>2829 Fabricación de otros tipos de maquinaria y equipo de uso especial n.c.p.</t>
  </si>
  <si>
    <t>2910 Fabricación de vehículos automotores y sus motores</t>
  </si>
  <si>
    <t>2930 Fabricación de partes, piezas (autopartes) y accesorios (lujos) para</t>
  </si>
  <si>
    <t>vehículos automotores</t>
  </si>
  <si>
    <t>3250 Fabricación de instrumentos, aparatos y materiales médicos y</t>
  </si>
  <si>
    <t>odontológicos (incluido mobiliario)</t>
  </si>
  <si>
    <t>3290 Otras industrias manufactureras n.c.p.</t>
  </si>
  <si>
    <t>4610 Comercio al por mayor a cambio de una retribución o por contrata</t>
  </si>
  <si>
    <t>4631 Comercio al por mayor de productos alimenticios</t>
  </si>
  <si>
    <t>4641 Comercio al por mayor de productos textiles y productos confeccionados</t>
  </si>
  <si>
    <t>para uso doméstico</t>
  </si>
  <si>
    <t>4642 Comercio al por mayor de prendas de vestir</t>
  </si>
  <si>
    <t>4643 Comercio al por mayor de calzado</t>
  </si>
  <si>
    <t>4644 Comercio al por mayor de aparatos y equipo de uso doméstico</t>
  </si>
  <si>
    <t>4651 Comercio al por mayor de computadores, equipo periférico y programas</t>
  </si>
  <si>
    <t>de informática</t>
  </si>
  <si>
    <t>4652 Comercio al por mayor de equipo, partes y piezas electrónicos y de</t>
  </si>
  <si>
    <t>telecomunicaciones</t>
  </si>
  <si>
    <t>4653 Comercio al por mayor de maquinaria y equipo agropecuarios</t>
  </si>
  <si>
    <t>4659 Comercio al por mayor de otros tipos de maquinaria y equipo n.c.p.</t>
  </si>
  <si>
    <t>4664 Comercio al por mayor de productos químicos básicos, cauchos y</t>
  </si>
  <si>
    <t>plásticos en formas primarias y productos químicos de uso agropecuario</t>
  </si>
  <si>
    <t>4669 Comercio al por mayor de otros productos n.c.p.</t>
  </si>
  <si>
    <t>4690 Comercio al por mayor no especializado</t>
  </si>
  <si>
    <t>46201 Comercio al por mayor de materias primas agrícolas en bruto (alimentos)</t>
  </si>
  <si>
    <t>46202 Comercio al por mayor de materias primas pecuarias y animales vivos</t>
  </si>
  <si>
    <t>46321 Comercio al por mayor de bebidas y tabaco (diferentes a licores y</t>
  </si>
  <si>
    <t>cigarrillos)</t>
  </si>
  <si>
    <t>46322 Comercio al por mayor de licores y cigarrillos</t>
  </si>
  <si>
    <t>46451 Comercio al por mayor de productos farmacéuticos y medicinales</t>
  </si>
  <si>
    <t>46452 Comercio al por mayor de productos cosméticos y de tocador (excepto</t>
  </si>
  <si>
    <t>productos farmacéuticos y medicinales)</t>
  </si>
  <si>
    <t>46611 Comercio al por mayor de combustibles sólidos, líquidos, gaseosos y</t>
  </si>
  <si>
    <t>productos conexos (excepto combustibles derivados del petróleo)</t>
  </si>
  <si>
    <t>46612 Comercio al por mayor de combustibles derivados del petróleo</t>
  </si>
  <si>
    <t>46632 Comercio al por mayor de artículos de ferretería, pinturas, productos de</t>
  </si>
  <si>
    <t>vidrio, equipo y materiales de fontanería y calefacción</t>
  </si>
  <si>
    <t>Todas las personas jurídicas, las sociedades y asimiladas, los consorcios y uniones temporales, sociedades de hecho y las personas naturales pertenecientes al régimen común, independientemente de ser o no contribuyentes del impuesto de industria y comercio en Bogotá D.C, que durante el año gravable 2020 hayan recibido ingresos brutos iguales o superiores a 14.000 UVT en el año, y que ejerzan alguna de las siguientes actividades:</t>
  </si>
  <si>
    <t>1104 Elaboración de bebidas no alcohólicas, producción de aguas minerales y de otras aguas embotelladas</t>
  </si>
  <si>
    <t>Ejemplos: 11.04; 4.14</t>
  </si>
  <si>
    <t>Observaciones</t>
  </si>
  <si>
    <t>Para efectos del reporte de este artículo cuando los sujetos de retención hayan sido objeto de la misma, por diferentes actividades durante el año, éstas deberán ser reportadas de manera independiente en registros separados.</t>
  </si>
  <si>
    <t>Las retenciones por el sistema de tarjeta débito y crédito no se incluyen en este artículo</t>
  </si>
  <si>
    <t>ellos usarán el reporte del art. N. 5 que no incluimos aquí dado que no es muy comun su uso.</t>
  </si>
  <si>
    <t>Los sujetos de retención del impuesto de industria y comercio en Bogotá, contribuyentes del régimen común, a quienes les retuvieron a título de impuesto de industria y comercio durante el año gravable 2020, deberán suministrar la siguiente información, en relación con el agente retenedor, independientemente del monto de retención y de la tarifa aplicada</t>
  </si>
  <si>
    <t>Ejemplo: 4.14; 11.04</t>
  </si>
  <si>
    <t>Todos a los que le hayan efectuado rete ICA en Bogotá (Régimen común)</t>
  </si>
  <si>
    <t>Que haya tenido durante el año 2020  ingresos brutos superiores a $500.000.000</t>
  </si>
  <si>
    <t>PEDRO PRERS</t>
  </si>
  <si>
    <t>EMPRESA SAS</t>
  </si>
  <si>
    <t>PEDRO SUAREZ</t>
  </si>
  <si>
    <t>VALOR COMISIÓN</t>
  </si>
  <si>
    <t>VALOR DEL INGRESO TRANSFERIDO</t>
  </si>
  <si>
    <t>1. Ingresos por venta de servicios a través de canales electrónicos</t>
  </si>
  <si>
    <t>2. Ingresos por venta de servicios mediante otros canales no electrónicos</t>
  </si>
  <si>
    <t>3. Ingresos por venta de bienes a través de canales electrónicos</t>
  </si>
  <si>
    <t>4. Ingresos por venta de bienes mediante otros canales no electrónicos</t>
  </si>
  <si>
    <t>5. Ingresos por venta de activos movibles</t>
  </si>
  <si>
    <t>6. Ingresos por venta de activos fijos</t>
  </si>
  <si>
    <t>7. Ingresos por recaudos</t>
  </si>
  <si>
    <t>8. Otros</t>
  </si>
  <si>
    <t>Esta es una guía de algunos artículos  a validar, recomendamos descargar resolución para algunos tipos de entidades especiales</t>
  </si>
  <si>
    <t>Todas las personas jurídicas, las sociedades y asimiladas, los consorcios y uniones temporales y las personas naturales pertenecientes al régimen común, contribuyentes del impuesto de industria y comercio en Bogotá D.C que durante el año gravable 2020 hayan obtenido ingresos brutos iguales o superiores a 3.500 UVT, deberán suministrar la siguiente información relacionada con los ingresos obtenidos fuera de Bogotá D.C (Ingresos fuera de este municipio o distrito - Reglón 9 de la declaración de ICA), durante el mismo año gravable 2020, (aplica únicamente para las declaraciones presentadas en Bogotá):</t>
  </si>
  <si>
    <t xml:space="preserve">Que haya obtenido durante el año 2020 ingresos brutos superiores a 3500 UVT </t>
  </si>
  <si>
    <t>08</t>
  </si>
  <si>
    <t>08001</t>
  </si>
  <si>
    <t>Revise si en sus declaraciones de ICA de 2020 declaró ingresos fuera de bogotá en la casilla especial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</si>
</sst>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 #,##0_ ;_ * \-#,##0_ ;_ * &quot;-&quot;??_ ;_ @_ "/>
    <numFmt numFmtId="175" formatCode="mmm\-yyyy"/>
    <numFmt numFmtId="176" formatCode="[$-240A]dddd\,\ d\ &quot;de&quot;\ mmmm\ &quot;de&quot;\ 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0_ ;_ * \-#,##0.0_ ;_ * &quot;-&quot;??_ ;_ @_ "/>
    <numFmt numFmtId="183" formatCode="_ &quot;$&quot;\ * #,##0.0_ ;_ &quot;$&quot;\ * \-#,##0.0_ ;_ &quot;$&quot;\ * &quot;-&quot;??_ ;_ @_ "/>
    <numFmt numFmtId="184" formatCode="_ &quot;$&quot;\ * #,##0_ ;_ &quot;$&quot;\ * \-#,##0_ ;_ &quot;$&quot;\ * &quot;-&quot;??_ ;_ @_ "/>
    <numFmt numFmtId="185" formatCode="_ &quot;$&quot;\ * #,##0.000_ ;_ &quot;$&quot;\ * \-#,##0.000_ ;_ &quot;$&quot;\ * &quot;-&quot;??_ ;_ @_ "/>
    <numFmt numFmtId="186" formatCode="[$-240A]h:mm:ss\ AM/PM"/>
  </numFmts>
  <fonts count="68">
    <font>
      <sz val="10"/>
      <name val="Arial"/>
      <family val="0"/>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2"/>
      <color indexed="10"/>
      <name val="Arial"/>
      <family val="2"/>
    </font>
    <font>
      <sz val="10"/>
      <color indexed="13"/>
      <name val="Arial"/>
      <family val="2"/>
    </font>
    <font>
      <sz val="9"/>
      <color indexed="23"/>
      <name val="Verdana"/>
      <family val="2"/>
    </font>
    <font>
      <b/>
      <sz val="10"/>
      <color indexed="63"/>
      <name val="Arial"/>
      <family val="2"/>
    </font>
    <font>
      <sz val="10"/>
      <color indexed="10"/>
      <name val="Arial"/>
      <family val="2"/>
    </font>
    <font>
      <sz val="12"/>
      <color indexed="29"/>
      <name val="Arial"/>
      <family val="2"/>
    </font>
    <font>
      <sz val="11"/>
      <color indexed="63"/>
      <name val="Arial"/>
      <family val="2"/>
    </font>
    <font>
      <u val="single"/>
      <sz val="16"/>
      <color indexed="30"/>
      <name val="Arial"/>
      <family val="2"/>
    </font>
    <font>
      <sz val="24"/>
      <name val="Arial"/>
      <family val="2"/>
    </font>
    <font>
      <sz val="11"/>
      <color indexed="8"/>
      <name val="Aril"/>
      <family val="0"/>
    </font>
    <font>
      <b/>
      <sz val="12"/>
      <color indexed="53"/>
      <name val="Arial"/>
      <family val="2"/>
    </font>
    <font>
      <b/>
      <sz val="12"/>
      <color indexed="8"/>
      <name val="Arial"/>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2"/>
      <color rgb="FFFF0000"/>
      <name val="Arial"/>
      <family val="2"/>
    </font>
    <font>
      <sz val="9"/>
      <color rgb="FF666666"/>
      <name val="Verdana"/>
      <family val="2"/>
    </font>
    <font>
      <b/>
      <sz val="10"/>
      <color rgb="FF333333"/>
      <name val="Arial"/>
      <family val="2"/>
    </font>
    <font>
      <sz val="10"/>
      <color rgb="FFFF0000"/>
      <name val="Arial"/>
      <family val="2"/>
    </font>
    <font>
      <sz val="12"/>
      <color theme="5" tint="0.39998000860214233"/>
      <name val="Arial"/>
      <family val="2"/>
    </font>
    <font>
      <sz val="11"/>
      <color rgb="FF333333"/>
      <name val="Arial"/>
      <family val="2"/>
    </font>
    <font>
      <u val="single"/>
      <sz val="16"/>
      <color rgb="FF0070C0"/>
      <name val="Arial"/>
      <family val="2"/>
    </font>
    <font>
      <sz val="10"/>
      <color rgb="FFFFFF00"/>
      <name val="Arial"/>
      <family val="2"/>
    </font>
    <font>
      <b/>
      <sz val="12"/>
      <color theme="9" tint="-0.24997000396251678"/>
      <name val="Arial"/>
      <family val="2"/>
    </font>
    <font>
      <b/>
      <sz val="12"/>
      <color theme="1"/>
      <name val="Arial"/>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0" fillId="20"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50">
    <xf numFmtId="0" fontId="0" fillId="0" borderId="0" xfId="0" applyAlignment="1">
      <alignment/>
    </xf>
    <xf numFmtId="173" fontId="0" fillId="0" borderId="0" xfId="49" applyFont="1" applyAlignment="1">
      <alignment/>
    </xf>
    <xf numFmtId="0" fontId="0" fillId="0" borderId="0" xfId="0" applyFont="1" applyAlignment="1">
      <alignment/>
    </xf>
    <xf numFmtId="0" fontId="0" fillId="0" borderId="0" xfId="0" applyAlignment="1">
      <alignment horizontal="left"/>
    </xf>
    <xf numFmtId="174" fontId="0" fillId="0" borderId="0" xfId="0" applyNumberFormat="1" applyAlignment="1">
      <alignment/>
    </xf>
    <xf numFmtId="0" fontId="46" fillId="0" borderId="0" xfId="46" applyAlignment="1" applyProtection="1">
      <alignment/>
      <protection/>
    </xf>
    <xf numFmtId="0" fontId="0" fillId="0" borderId="0" xfId="0" applyAlignment="1">
      <alignment vertical="center"/>
    </xf>
    <xf numFmtId="0" fontId="56" fillId="0" borderId="0" xfId="0" applyFont="1" applyAlignment="1">
      <alignment/>
    </xf>
    <xf numFmtId="174" fontId="0" fillId="0" borderId="0" xfId="49" applyNumberFormat="1" applyFont="1" applyAlignment="1">
      <alignment horizontal="left"/>
    </xf>
    <xf numFmtId="0" fontId="57"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0" fillId="32" borderId="0" xfId="0" applyFill="1" applyAlignment="1">
      <alignment/>
    </xf>
    <xf numFmtId="0" fontId="0" fillId="32" borderId="0" xfId="0" applyFont="1" applyFill="1" applyAlignment="1">
      <alignment/>
    </xf>
    <xf numFmtId="0" fontId="1" fillId="32" borderId="0" xfId="0" applyFont="1" applyFill="1" applyAlignment="1">
      <alignment/>
    </xf>
    <xf numFmtId="0" fontId="58" fillId="32" borderId="0" xfId="0" applyFont="1" applyFill="1" applyAlignment="1">
      <alignment horizontal="justify" vertical="center" wrapText="1"/>
    </xf>
    <xf numFmtId="0" fontId="59" fillId="33" borderId="10" xfId="0" applyFont="1" applyFill="1" applyBorder="1" applyAlignment="1">
      <alignment horizontal="center" vertical="center" wrapText="1"/>
    </xf>
    <xf numFmtId="0" fontId="0" fillId="34" borderId="0" xfId="0" applyFill="1" applyAlignment="1">
      <alignment/>
    </xf>
    <xf numFmtId="0" fontId="1" fillId="34" borderId="0" xfId="0" applyFont="1" applyFill="1" applyAlignment="1">
      <alignment/>
    </xf>
    <xf numFmtId="0" fontId="46" fillId="32" borderId="0" xfId="46" applyFill="1" applyAlignment="1" applyProtection="1">
      <alignment/>
      <protection/>
    </xf>
    <xf numFmtId="0" fontId="1" fillId="17" borderId="0" xfId="0" applyFont="1" applyFill="1" applyAlignment="1">
      <alignment horizontal="center" vertical="center"/>
    </xf>
    <xf numFmtId="0" fontId="1" fillId="17" borderId="0" xfId="0" applyFont="1" applyFill="1" applyAlignment="1">
      <alignment horizontal="center" wrapText="1"/>
    </xf>
    <xf numFmtId="0" fontId="1" fillId="17" borderId="0" xfId="0" applyFont="1" applyFill="1" applyAlignment="1">
      <alignment horizontal="center" vertical="center" wrapText="1"/>
    </xf>
    <xf numFmtId="0" fontId="1" fillId="17" borderId="0" xfId="0" applyFont="1" applyFill="1" applyAlignment="1">
      <alignment vertical="center"/>
    </xf>
    <xf numFmtId="173" fontId="1" fillId="17" borderId="0" xfId="49" applyFont="1" applyFill="1" applyAlignment="1">
      <alignment horizontal="center" vertical="center" wrapText="1"/>
    </xf>
    <xf numFmtId="0" fontId="1" fillId="17" borderId="0" xfId="0" applyFont="1" applyFill="1" applyAlignment="1">
      <alignment horizontal="center"/>
    </xf>
    <xf numFmtId="0" fontId="1" fillId="17" borderId="0" xfId="0" applyFont="1" applyFill="1" applyAlignment="1">
      <alignment/>
    </xf>
    <xf numFmtId="0" fontId="60" fillId="32" borderId="0" xfId="0" applyFont="1" applyFill="1" applyAlignment="1">
      <alignment/>
    </xf>
    <xf numFmtId="0" fontId="61" fillId="0" borderId="0" xfId="0" applyFont="1" applyAlignment="1">
      <alignment/>
    </xf>
    <xf numFmtId="0" fontId="1" fillId="35" borderId="0" xfId="0" applyFont="1" applyFill="1" applyAlignment="1">
      <alignment horizontal="center" vertical="center" wrapText="1"/>
    </xf>
    <xf numFmtId="0" fontId="0" fillId="32" borderId="0" xfId="0" applyFont="1" applyFill="1" applyAlignment="1">
      <alignment horizontal="left"/>
    </xf>
    <xf numFmtId="0" fontId="62" fillId="36" borderId="10" xfId="0" applyFont="1" applyFill="1" applyBorder="1" applyAlignment="1">
      <alignment horizontal="center" vertical="center" wrapText="1"/>
    </xf>
    <xf numFmtId="0" fontId="63" fillId="32" borderId="0" xfId="46" applyFont="1" applyFill="1" applyAlignment="1" applyProtection="1">
      <alignment horizontal="left"/>
      <protection/>
    </xf>
    <xf numFmtId="0" fontId="32" fillId="12" borderId="0" xfId="0" applyFont="1" applyFill="1" applyAlignment="1">
      <alignment horizontal="center" vertical="center" wrapText="1"/>
    </xf>
    <xf numFmtId="0" fontId="64" fillId="32" borderId="0" xfId="0" applyFont="1" applyFill="1" applyAlignment="1">
      <alignment/>
    </xf>
    <xf numFmtId="0" fontId="57" fillId="0" borderId="0" xfId="0" applyFont="1" applyAlignment="1">
      <alignment vertical="top"/>
    </xf>
    <xf numFmtId="174" fontId="0" fillId="0" borderId="0" xfId="49" applyNumberFormat="1" applyFont="1" applyAlignment="1">
      <alignment/>
    </xf>
    <xf numFmtId="0" fontId="65" fillId="0" borderId="0" xfId="0" applyFont="1" applyAlignment="1">
      <alignment vertical="top"/>
    </xf>
    <xf numFmtId="0" fontId="66" fillId="0" borderId="0" xfId="0" applyFont="1" applyAlignment="1">
      <alignment horizontal="left" vertical="top"/>
    </xf>
    <xf numFmtId="0" fontId="65" fillId="0" borderId="0" xfId="0" applyFont="1" applyAlignment="1">
      <alignment/>
    </xf>
    <xf numFmtId="0" fontId="36" fillId="0" borderId="0" xfId="0" applyFont="1" applyAlignment="1">
      <alignment/>
    </xf>
    <xf numFmtId="6" fontId="0" fillId="0" borderId="0" xfId="0" applyNumberFormat="1" applyAlignment="1">
      <alignment/>
    </xf>
    <xf numFmtId="0" fontId="0" fillId="32" borderId="0" xfId="0" applyFont="1" applyFill="1" applyAlignment="1">
      <alignment horizontal="right"/>
    </xf>
    <xf numFmtId="0" fontId="0" fillId="32" borderId="0" xfId="0" applyFill="1" applyAlignment="1">
      <alignment horizontal="right"/>
    </xf>
    <xf numFmtId="174" fontId="0" fillId="32" borderId="0" xfId="49" applyNumberFormat="1" applyFont="1" applyFill="1" applyAlignment="1">
      <alignment/>
    </xf>
    <xf numFmtId="184" fontId="0" fillId="0" borderId="0" xfId="51" applyNumberFormat="1" applyFont="1" applyAlignment="1">
      <alignment/>
    </xf>
    <xf numFmtId="0" fontId="0" fillId="0" borderId="0" xfId="0" applyFont="1" applyAlignment="1">
      <alignment horizontal="left" wrapText="1"/>
    </xf>
    <xf numFmtId="0" fontId="0" fillId="0" borderId="0" xfId="0" applyAlignment="1">
      <alignment horizontal="left" vertical="top" wrapText="1"/>
    </xf>
    <xf numFmtId="1" fontId="0" fillId="0" borderId="0" xfId="0" applyNumberFormat="1" applyFont="1" applyAlignment="1">
      <alignment horizontal="left" wrapText="1"/>
    </xf>
    <xf numFmtId="49" fontId="0" fillId="0" borderId="0" xfId="0" applyNumberFormat="1" applyFont="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www.consultorcontable.com/" TargetMode="External" /><Relationship Id="rId3" Type="http://schemas.openxmlformats.org/officeDocument/2006/relationships/hyperlink" Target="https://www.consultorcontable.com/" TargetMode="External" /><Relationship Id="rId4" Type="http://schemas.openxmlformats.org/officeDocument/2006/relationships/hyperlink" Target="https://www.consultorcontable.com/herramienta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2619375</xdr:colOff>
      <xdr:row>0</xdr:row>
      <xdr:rowOff>0</xdr:rowOff>
    </xdr:from>
    <xdr:to>
      <xdr:col>2</xdr:col>
      <xdr:colOff>4171950</xdr:colOff>
      <xdr:row>2</xdr:row>
      <xdr:rowOff>142875</xdr:rowOff>
    </xdr:to>
    <xdr:pic>
      <xdr:nvPicPr>
        <xdr:cNvPr id="1" name="Imagen 2">
          <a:hlinkClick r:id="rId3"/>
        </xdr:cNvPr>
        <xdr:cNvPicPr preferRelativeResize="1">
          <a:picLocks noChangeAspect="1"/>
        </xdr:cNvPicPr>
      </xdr:nvPicPr>
      <xdr:blipFill>
        <a:blip r:embed="rId1"/>
        <a:stretch>
          <a:fillRect/>
        </a:stretch>
      </xdr:blipFill>
      <xdr:spPr>
        <a:xfrm>
          <a:off x="3781425" y="0"/>
          <a:ext cx="1552575" cy="561975"/>
        </a:xfrm>
        <a:prstGeom prst="rect">
          <a:avLst/>
        </a:prstGeom>
        <a:noFill/>
        <a:ln w="9525" cmpd="sng">
          <a:noFill/>
        </a:ln>
      </xdr:spPr>
    </xdr:pic>
    <xdr:clientData/>
  </xdr:twoCellAnchor>
  <xdr:twoCellAnchor>
    <xdr:from>
      <xdr:col>4</xdr:col>
      <xdr:colOff>95250</xdr:colOff>
      <xdr:row>1</xdr:row>
      <xdr:rowOff>95250</xdr:rowOff>
    </xdr:from>
    <xdr:to>
      <xdr:col>6</xdr:col>
      <xdr:colOff>390525</xdr:colOff>
      <xdr:row>3</xdr:row>
      <xdr:rowOff>161925</xdr:rowOff>
    </xdr:to>
    <xdr:sp>
      <xdr:nvSpPr>
        <xdr:cNvPr id="2" name="CuadroTexto 4">
          <a:hlinkClick r:id="rId4"/>
        </xdr:cNvPr>
        <xdr:cNvSpPr txBox="1">
          <a:spLocks noChangeArrowheads="1"/>
        </xdr:cNvSpPr>
      </xdr:nvSpPr>
      <xdr:spPr>
        <a:xfrm>
          <a:off x="7543800" y="257175"/>
          <a:ext cx="2028825" cy="485775"/>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Más Herramientas contables y tributarias aquí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27</xdr:row>
      <xdr:rowOff>152400</xdr:rowOff>
    </xdr:from>
    <xdr:to>
      <xdr:col>3</xdr:col>
      <xdr:colOff>1914525</xdr:colOff>
      <xdr:row>52</xdr:row>
      <xdr:rowOff>28575</xdr:rowOff>
    </xdr:to>
    <xdr:pic>
      <xdr:nvPicPr>
        <xdr:cNvPr id="1" name="Imagen 4"/>
        <xdr:cNvPicPr preferRelativeResize="1">
          <a:picLocks noChangeAspect="1"/>
        </xdr:cNvPicPr>
      </xdr:nvPicPr>
      <xdr:blipFill>
        <a:blip r:embed="rId1"/>
        <a:stretch>
          <a:fillRect/>
        </a:stretch>
      </xdr:blipFill>
      <xdr:spPr>
        <a:xfrm>
          <a:off x="476250" y="4657725"/>
          <a:ext cx="4781550" cy="392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il@hot.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ail@hot.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comments" Target="../comments7.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K42"/>
  <sheetViews>
    <sheetView tabSelected="1" zoomScalePageLayoutView="0" workbookViewId="0" topLeftCell="A1">
      <selection activeCell="A38" sqref="A38:IV42"/>
    </sheetView>
  </sheetViews>
  <sheetFormatPr defaultColWidth="11.421875" defaultRowHeight="12.75"/>
  <cols>
    <col min="1" max="1" width="6.00390625" style="12" customWidth="1"/>
    <col min="2" max="2" width="11.421875" style="12" customWidth="1"/>
    <col min="3" max="3" width="68.140625" style="12" customWidth="1"/>
    <col min="4" max="4" width="26.140625" style="12" customWidth="1"/>
    <col min="5" max="5" width="14.57421875" style="12" bestFit="1" customWidth="1"/>
    <col min="6" max="8" width="11.421875" style="12" customWidth="1"/>
    <col min="9" max="9" width="10.28125" style="12" customWidth="1"/>
    <col min="10" max="11" width="11.421875" style="12" hidden="1" customWidth="1"/>
    <col min="12" max="16384" width="11.421875" style="12" customWidth="1"/>
  </cols>
  <sheetData>
    <row r="1" ht="12.75"/>
    <row r="2" spans="2:11" ht="20.25">
      <c r="B2" s="32" t="s">
        <v>34</v>
      </c>
      <c r="C2" s="32"/>
      <c r="E2" s="33" t="s">
        <v>77</v>
      </c>
      <c r="F2" s="33"/>
      <c r="G2" s="33"/>
      <c r="H2" s="33"/>
      <c r="I2" s="33"/>
      <c r="J2" s="33"/>
      <c r="K2" s="33"/>
    </row>
    <row r="3" spans="5:11" ht="12.75" customHeight="1">
      <c r="E3" s="33"/>
      <c r="F3" s="33"/>
      <c r="G3" s="33"/>
      <c r="H3" s="33"/>
      <c r="I3" s="33"/>
      <c r="J3" s="33"/>
      <c r="K3" s="33"/>
    </row>
    <row r="4" spans="2:11" ht="12.75" customHeight="1">
      <c r="B4" s="18" t="s">
        <v>31</v>
      </c>
      <c r="C4" s="18"/>
      <c r="E4" s="33"/>
      <c r="F4" s="33"/>
      <c r="G4" s="33"/>
      <c r="H4" s="33"/>
      <c r="I4" s="33"/>
      <c r="J4" s="33"/>
      <c r="K4" s="33"/>
    </row>
    <row r="5" spans="2:11" ht="12.75" customHeight="1">
      <c r="B5" s="13" t="s">
        <v>64</v>
      </c>
      <c r="E5" s="33"/>
      <c r="F5" s="33"/>
      <c r="G5" s="33"/>
      <c r="H5" s="33"/>
      <c r="I5" s="33"/>
      <c r="J5" s="33"/>
      <c r="K5" s="33"/>
    </row>
    <row r="6" spans="2:11" ht="12.75" customHeight="1">
      <c r="B6" s="13" t="s">
        <v>239</v>
      </c>
      <c r="E6" s="33"/>
      <c r="F6" s="33"/>
      <c r="G6" s="33"/>
      <c r="H6" s="33"/>
      <c r="I6" s="33"/>
      <c r="J6" s="33"/>
      <c r="K6" s="33"/>
    </row>
    <row r="7" spans="2:11" ht="12.75" customHeight="1">
      <c r="B7" s="27" t="s">
        <v>43</v>
      </c>
      <c r="E7" s="33"/>
      <c r="F7" s="33"/>
      <c r="G7" s="33"/>
      <c r="H7" s="33"/>
      <c r="I7" s="33"/>
      <c r="J7" s="33"/>
      <c r="K7" s="33"/>
    </row>
    <row r="8" spans="5:11" ht="12.75" customHeight="1">
      <c r="E8" s="33"/>
      <c r="F8" s="33"/>
      <c r="G8" s="33"/>
      <c r="H8" s="33"/>
      <c r="I8" s="33"/>
      <c r="J8" s="33"/>
      <c r="K8" s="33"/>
    </row>
    <row r="9" spans="2:11" ht="12.75" customHeight="1">
      <c r="B9" s="18" t="s">
        <v>30</v>
      </c>
      <c r="C9" s="17"/>
      <c r="E9" s="33"/>
      <c r="F9" s="33"/>
      <c r="G9" s="33"/>
      <c r="H9" s="33"/>
      <c r="I9" s="33"/>
      <c r="J9" s="33"/>
      <c r="K9" s="33"/>
    </row>
    <row r="10" spans="3:11" ht="12.75" customHeight="1">
      <c r="C10" s="13" t="s">
        <v>76</v>
      </c>
      <c r="E10" s="33"/>
      <c r="F10" s="33"/>
      <c r="G10" s="33"/>
      <c r="H10" s="33"/>
      <c r="I10" s="33"/>
      <c r="J10" s="33"/>
      <c r="K10" s="33"/>
    </row>
    <row r="11" spans="2:11" ht="12.75" customHeight="1">
      <c r="B11" s="13"/>
      <c r="C11" s="12" t="s">
        <v>65</v>
      </c>
      <c r="E11" s="33"/>
      <c r="F11" s="33"/>
      <c r="G11" s="33"/>
      <c r="H11" s="33"/>
      <c r="I11" s="33"/>
      <c r="J11" s="33"/>
      <c r="K11" s="33"/>
    </row>
    <row r="12" spans="2:11" ht="12.75" customHeight="1">
      <c r="B12" s="13"/>
      <c r="E12" s="33"/>
      <c r="F12" s="33"/>
      <c r="G12" s="33"/>
      <c r="H12" s="33"/>
      <c r="I12" s="33"/>
      <c r="J12" s="33"/>
      <c r="K12" s="33"/>
    </row>
    <row r="13" spans="2:11" ht="12.75" customHeight="1" hidden="1">
      <c r="B13" s="19"/>
      <c r="E13" s="33"/>
      <c r="F13" s="33"/>
      <c r="G13" s="33"/>
      <c r="H13" s="33"/>
      <c r="I13" s="33"/>
      <c r="J13" s="33"/>
      <c r="K13" s="33"/>
    </row>
    <row r="14" spans="2:11" ht="12.75" customHeight="1" hidden="1">
      <c r="B14" s="13"/>
      <c r="E14" s="33"/>
      <c r="F14" s="33"/>
      <c r="G14" s="33"/>
      <c r="H14" s="33"/>
      <c r="I14" s="33"/>
      <c r="J14" s="33"/>
      <c r="K14" s="33"/>
    </row>
    <row r="15" spans="5:11" ht="12.75" customHeight="1">
      <c r="E15" s="33"/>
      <c r="F15" s="33"/>
      <c r="G15" s="33"/>
      <c r="H15" s="33"/>
      <c r="I15" s="33"/>
      <c r="J15" s="33"/>
      <c r="K15" s="33"/>
    </row>
    <row r="16" spans="2:11" ht="12.75" customHeight="1">
      <c r="B16" s="18" t="s">
        <v>29</v>
      </c>
      <c r="C16" s="17"/>
      <c r="E16" s="33"/>
      <c r="F16" s="33"/>
      <c r="G16" s="33"/>
      <c r="H16" s="33"/>
      <c r="I16" s="33"/>
      <c r="J16" s="33"/>
      <c r="K16" s="33"/>
    </row>
    <row r="17" spans="2:11" ht="12.75" customHeight="1">
      <c r="B17" s="13"/>
      <c r="E17" s="33"/>
      <c r="F17" s="33"/>
      <c r="G17" s="33"/>
      <c r="H17" s="33"/>
      <c r="I17" s="33"/>
      <c r="J17" s="33"/>
      <c r="K17" s="33"/>
    </row>
    <row r="18" spans="2:11" ht="25.5" customHeight="1">
      <c r="B18" s="16" t="s">
        <v>27</v>
      </c>
      <c r="C18" s="16" t="s">
        <v>28</v>
      </c>
      <c r="E18" s="33"/>
      <c r="F18" s="33"/>
      <c r="G18" s="33"/>
      <c r="H18" s="33"/>
      <c r="I18" s="33"/>
      <c r="J18" s="33"/>
      <c r="K18" s="33"/>
    </row>
    <row r="19" spans="2:11" ht="12.75" customHeight="1">
      <c r="B19" s="31">
        <v>0</v>
      </c>
      <c r="C19" s="31" t="s">
        <v>66</v>
      </c>
      <c r="E19" s="33"/>
      <c r="F19" s="33"/>
      <c r="G19" s="33"/>
      <c r="H19" s="33"/>
      <c r="I19" s="33"/>
      <c r="J19" s="33"/>
      <c r="K19" s="33"/>
    </row>
    <row r="20" spans="2:11" ht="12.75" customHeight="1">
      <c r="B20" s="31">
        <v>1</v>
      </c>
      <c r="C20" s="31" t="s">
        <v>67</v>
      </c>
      <c r="E20" s="33"/>
      <c r="F20" s="33"/>
      <c r="G20" s="33"/>
      <c r="H20" s="33"/>
      <c r="I20" s="33"/>
      <c r="J20" s="33"/>
      <c r="K20" s="33"/>
    </row>
    <row r="21" spans="2:11" ht="12.75" customHeight="1">
      <c r="B21" s="31">
        <v>2</v>
      </c>
      <c r="C21" s="31" t="s">
        <v>68</v>
      </c>
      <c r="E21" s="33"/>
      <c r="F21" s="33"/>
      <c r="G21" s="33"/>
      <c r="H21" s="33"/>
      <c r="I21" s="33"/>
      <c r="J21" s="33"/>
      <c r="K21" s="33"/>
    </row>
    <row r="22" spans="2:11" ht="12.75" customHeight="1">
      <c r="B22" s="31">
        <v>3</v>
      </c>
      <c r="C22" s="31" t="s">
        <v>69</v>
      </c>
      <c r="E22" s="33"/>
      <c r="F22" s="33"/>
      <c r="G22" s="33"/>
      <c r="H22" s="33"/>
      <c r="I22" s="33"/>
      <c r="J22" s="33"/>
      <c r="K22" s="33"/>
    </row>
    <row r="23" spans="2:11" ht="12.75" customHeight="1">
      <c r="B23" s="31">
        <v>4</v>
      </c>
      <c r="C23" s="31" t="s">
        <v>70</v>
      </c>
      <c r="E23" s="33"/>
      <c r="F23" s="33"/>
      <c r="G23" s="33"/>
      <c r="H23" s="33"/>
      <c r="I23" s="33"/>
      <c r="J23" s="33"/>
      <c r="K23" s="33"/>
    </row>
    <row r="24" spans="2:11" ht="12.75" customHeight="1">
      <c r="B24" s="31">
        <v>5</v>
      </c>
      <c r="C24" s="31" t="s">
        <v>71</v>
      </c>
      <c r="E24" s="33"/>
      <c r="F24" s="33"/>
      <c r="G24" s="33"/>
      <c r="H24" s="33"/>
      <c r="I24" s="33"/>
      <c r="J24" s="33"/>
      <c r="K24" s="33"/>
    </row>
    <row r="25" spans="2:3" ht="13.5">
      <c r="B25" s="31">
        <v>6</v>
      </c>
      <c r="C25" s="31" t="s">
        <v>72</v>
      </c>
    </row>
    <row r="26" spans="2:5" ht="13.5">
      <c r="B26" s="31">
        <v>7</v>
      </c>
      <c r="C26" s="31" t="s">
        <v>73</v>
      </c>
      <c r="E26" s="14"/>
    </row>
    <row r="27" spans="2:5" ht="13.5">
      <c r="B27" s="31">
        <v>8</v>
      </c>
      <c r="C27" s="31" t="s">
        <v>74</v>
      </c>
      <c r="E27" s="19" t="s">
        <v>34</v>
      </c>
    </row>
    <row r="28" spans="2:5" ht="13.5">
      <c r="B28" s="31">
        <v>9</v>
      </c>
      <c r="C28" s="31" t="s">
        <v>75</v>
      </c>
      <c r="E28" s="30" t="s">
        <v>78</v>
      </c>
    </row>
    <row r="29" ht="12">
      <c r="B29" s="15"/>
    </row>
    <row r="38" spans="2:4" ht="12" hidden="1">
      <c r="B38" s="13"/>
      <c r="C38" s="42" t="s">
        <v>125</v>
      </c>
      <c r="D38" s="12">
        <v>35607</v>
      </c>
    </row>
    <row r="39" ht="12" hidden="1">
      <c r="C39" s="43"/>
    </row>
    <row r="40" spans="2:5" ht="12" hidden="1">
      <c r="B40" s="13"/>
      <c r="C40" s="42" t="s">
        <v>126</v>
      </c>
      <c r="D40" s="12">
        <v>3500</v>
      </c>
      <c r="E40" s="44">
        <f>+D38*D40</f>
        <v>124624500</v>
      </c>
    </row>
    <row r="41" spans="4:5" ht="12" hidden="1">
      <c r="D41" s="12">
        <v>14000</v>
      </c>
      <c r="E41" s="44">
        <f>+D38*D41</f>
        <v>498498000</v>
      </c>
    </row>
    <row r="42" spans="4:5" ht="12" hidden="1">
      <c r="D42" s="12">
        <v>140</v>
      </c>
      <c r="E42" s="44">
        <f>+D38*D42</f>
        <v>4984980</v>
      </c>
    </row>
  </sheetData>
  <sheetProtection password="CAE7" sheet="1"/>
  <mergeCells count="2">
    <mergeCell ref="E2:K24"/>
    <mergeCell ref="B2:C2"/>
  </mergeCells>
  <hyperlinks>
    <hyperlink ref="E27" r:id="rId1" display="www.consultorcontable.com"/>
    <hyperlink ref="B2" r:id="rId2" display="www.consultorcontable.com"/>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B1:L69"/>
  <sheetViews>
    <sheetView showGridLines="0" zoomScalePageLayoutView="0" workbookViewId="0" topLeftCell="A1">
      <selection activeCell="F9" sqref="F9"/>
    </sheetView>
  </sheetViews>
  <sheetFormatPr defaultColWidth="11.421875" defaultRowHeight="12.75"/>
  <cols>
    <col min="1" max="1" width="0.9921875" style="0" customWidth="1"/>
    <col min="2" max="2" width="7.28125" style="0" customWidth="1"/>
    <col min="3" max="3" width="41.8515625" style="0" customWidth="1"/>
    <col min="4" max="4" width="52.8515625" style="0" customWidth="1"/>
    <col min="5" max="5" width="16.140625" style="0" bestFit="1" customWidth="1"/>
  </cols>
  <sheetData>
    <row r="1" spans="2:12" ht="30" customHeight="1">
      <c r="B1" s="34"/>
      <c r="C1" s="38" t="s">
        <v>15</v>
      </c>
      <c r="D1" s="37" t="s">
        <v>79</v>
      </c>
      <c r="E1" s="35"/>
      <c r="F1" s="35"/>
      <c r="G1" s="35"/>
      <c r="H1" s="35"/>
      <c r="I1" s="35"/>
      <c r="J1" s="35"/>
      <c r="K1" s="35"/>
      <c r="L1" s="35"/>
    </row>
    <row r="2" spans="3:5" ht="12">
      <c r="C2" t="s">
        <v>14</v>
      </c>
      <c r="D2" s="2" t="s">
        <v>127</v>
      </c>
      <c r="E2" s="45">
        <f>+Normas!E40</f>
        <v>124624500</v>
      </c>
    </row>
    <row r="3" ht="12">
      <c r="D3" s="2" t="s">
        <v>128</v>
      </c>
    </row>
    <row r="4" spans="3:4" ht="12">
      <c r="C4" t="s">
        <v>16</v>
      </c>
      <c r="D4" s="2" t="s">
        <v>18</v>
      </c>
    </row>
    <row r="5" spans="3:6" ht="15">
      <c r="C5" s="2" t="s">
        <v>19</v>
      </c>
      <c r="D5" s="2" t="s">
        <v>20</v>
      </c>
      <c r="F5" s="28"/>
    </row>
    <row r="6" spans="3:4" ht="12">
      <c r="C6" s="2" t="s">
        <v>80</v>
      </c>
      <c r="D6" s="2" t="s">
        <v>129</v>
      </c>
    </row>
    <row r="7" spans="3:4" ht="6.75" customHeight="1">
      <c r="C7" s="2"/>
      <c r="D7" s="2"/>
    </row>
    <row r="8" spans="2:4" s="6" customFormat="1" ht="27" customHeight="1">
      <c r="B8" s="20" t="s">
        <v>53</v>
      </c>
      <c r="C8" s="21" t="s">
        <v>22</v>
      </c>
      <c r="D8" s="22" t="s">
        <v>48</v>
      </c>
    </row>
    <row r="9" spans="2:3" s="10" customFormat="1" ht="12">
      <c r="B9" s="10">
        <v>2020</v>
      </c>
      <c r="C9" s="11"/>
    </row>
    <row r="10" spans="2:3" s="10" customFormat="1" ht="12">
      <c r="B10" s="10">
        <v>2020</v>
      </c>
      <c r="C10" s="11"/>
    </row>
    <row r="11" s="10" customFormat="1" ht="12">
      <c r="C11" s="11"/>
    </row>
    <row r="12" s="10" customFormat="1" ht="12">
      <c r="C12" s="11"/>
    </row>
    <row r="13" s="10" customFormat="1" ht="12">
      <c r="C13" s="11"/>
    </row>
    <row r="14" s="10" customFormat="1" ht="12">
      <c r="C14" s="11"/>
    </row>
    <row r="15" s="10" customFormat="1" ht="12">
      <c r="C15" s="11"/>
    </row>
    <row r="16" s="10" customFormat="1" ht="12">
      <c r="C16" s="11" t="s">
        <v>81</v>
      </c>
    </row>
    <row r="17" s="10" customFormat="1" ht="12">
      <c r="C17" s="11" t="s">
        <v>82</v>
      </c>
    </row>
    <row r="18" s="10" customFormat="1" ht="12">
      <c r="C18" s="11" t="s">
        <v>83</v>
      </c>
    </row>
    <row r="19" s="10" customFormat="1" ht="12">
      <c r="C19" s="11" t="s">
        <v>84</v>
      </c>
    </row>
    <row r="20" s="10" customFormat="1" ht="12">
      <c r="C20" s="11" t="s">
        <v>85</v>
      </c>
    </row>
    <row r="21" s="10" customFormat="1" ht="12">
      <c r="C21" s="11" t="s">
        <v>86</v>
      </c>
    </row>
    <row r="22" s="10" customFormat="1" ht="12">
      <c r="C22" s="11" t="s">
        <v>87</v>
      </c>
    </row>
    <row r="23" s="10" customFormat="1" ht="12">
      <c r="C23" s="11" t="s">
        <v>88</v>
      </c>
    </row>
    <row r="24" s="10" customFormat="1" ht="12">
      <c r="C24" s="11" t="s">
        <v>89</v>
      </c>
    </row>
    <row r="25" s="10" customFormat="1" ht="12">
      <c r="C25" s="11" t="s">
        <v>90</v>
      </c>
    </row>
    <row r="26" s="10" customFormat="1" ht="12">
      <c r="C26" s="11" t="s">
        <v>91</v>
      </c>
    </row>
    <row r="27" s="10" customFormat="1" ht="12">
      <c r="C27" s="11" t="s">
        <v>92</v>
      </c>
    </row>
    <row r="28" s="10" customFormat="1" ht="12.75">
      <c r="C28" s="11" t="s">
        <v>93</v>
      </c>
    </row>
    <row r="29" s="10" customFormat="1" ht="12.75">
      <c r="C29" s="11"/>
    </row>
    <row r="30" s="10" customFormat="1" ht="12.75">
      <c r="C30" s="11"/>
    </row>
    <row r="31" spans="3:5" s="10" customFormat="1" ht="12.75">
      <c r="C31" s="11"/>
      <c r="E31" s="36"/>
    </row>
    <row r="32" s="10" customFormat="1" ht="12.75">
      <c r="C32" s="11"/>
    </row>
    <row r="33" s="10" customFormat="1" ht="12.75">
      <c r="C33" s="11"/>
    </row>
    <row r="34" s="10" customFormat="1" ht="12.75">
      <c r="C34" s="11"/>
    </row>
    <row r="35" s="10" customFormat="1" ht="12.75">
      <c r="C35" s="11"/>
    </row>
    <row r="36" s="10" customFormat="1" ht="12.75">
      <c r="C36" s="11"/>
    </row>
    <row r="37" s="10" customFormat="1" ht="12.75">
      <c r="C37" s="11"/>
    </row>
    <row r="38" s="10" customFormat="1" ht="12.75">
      <c r="C38" s="11"/>
    </row>
    <row r="39" s="10" customFormat="1" ht="12.75">
      <c r="C39" s="11"/>
    </row>
    <row r="40" s="10" customFormat="1" ht="12.75">
      <c r="C40" s="11"/>
    </row>
    <row r="41" s="10" customFormat="1" ht="12.75">
      <c r="C41" s="11"/>
    </row>
    <row r="42" s="10" customFormat="1" ht="12.75">
      <c r="C42" s="11"/>
    </row>
    <row r="43" ht="12.75">
      <c r="C43" s="2"/>
    </row>
    <row r="53" ht="9" customHeight="1"/>
    <row r="54" ht="12" hidden="1"/>
    <row r="55" ht="12">
      <c r="C55" t="s">
        <v>94</v>
      </c>
    </row>
    <row r="56" ht="12">
      <c r="C56" t="s">
        <v>95</v>
      </c>
    </row>
    <row r="57" ht="12">
      <c r="C57" t="s">
        <v>96</v>
      </c>
    </row>
    <row r="58" ht="12">
      <c r="C58" t="s">
        <v>97</v>
      </c>
    </row>
    <row r="59" ht="12">
      <c r="C59" t="s">
        <v>98</v>
      </c>
    </row>
    <row r="60" ht="12">
      <c r="C60" t="s">
        <v>99</v>
      </c>
    </row>
    <row r="61" ht="12">
      <c r="C61" t="s">
        <v>100</v>
      </c>
    </row>
    <row r="62" ht="12">
      <c r="C62" t="s">
        <v>101</v>
      </c>
    </row>
    <row r="64" ht="12">
      <c r="C64" t="s">
        <v>102</v>
      </c>
    </row>
    <row r="65" ht="12">
      <c r="C65" t="s">
        <v>103</v>
      </c>
    </row>
    <row r="66" ht="12">
      <c r="C66" t="s">
        <v>104</v>
      </c>
    </row>
    <row r="68" ht="12">
      <c r="C68" t="s">
        <v>105</v>
      </c>
    </row>
    <row r="69" ht="12">
      <c r="C69" t="s">
        <v>106</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33"/>
  <sheetViews>
    <sheetView showGridLines="0" zoomScalePageLayoutView="0" workbookViewId="0" topLeftCell="A1">
      <selection activeCell="E12" sqref="E12"/>
    </sheetView>
  </sheetViews>
  <sheetFormatPr defaultColWidth="11.421875" defaultRowHeight="12.75"/>
  <cols>
    <col min="1" max="1" width="8.7109375" style="0" customWidth="1"/>
    <col min="2" max="2" width="7.7109375" style="0" customWidth="1"/>
    <col min="3" max="3" width="14.28125" style="0" customWidth="1"/>
    <col min="4" max="4" width="25.140625" style="0" customWidth="1"/>
    <col min="5" max="5" width="23.57421875" style="0" customWidth="1"/>
    <col min="6" max="6" width="15.57421875" style="0" customWidth="1"/>
    <col min="7" max="7" width="19.57421875" style="0" customWidth="1"/>
    <col min="8" max="8" width="12.8515625" style="0" customWidth="1"/>
    <col min="9" max="9" width="6.8515625" style="0" customWidth="1"/>
    <col min="10" max="10" width="15.8515625" style="0" customWidth="1"/>
    <col min="11" max="11" width="18.421875" style="1" customWidth="1"/>
    <col min="12" max="12" width="22.140625" style="0" customWidth="1"/>
  </cols>
  <sheetData>
    <row r="1" spans="2:10" ht="15">
      <c r="B1" s="40" t="s">
        <v>15</v>
      </c>
      <c r="C1" s="7"/>
      <c r="D1" s="39" t="s">
        <v>110</v>
      </c>
      <c r="J1" s="41"/>
    </row>
    <row r="2" spans="2:7" ht="12">
      <c r="B2" t="s">
        <v>14</v>
      </c>
      <c r="D2" s="2" t="s">
        <v>130</v>
      </c>
      <c r="G2" s="45">
        <f>+Normas!E40</f>
        <v>124624500</v>
      </c>
    </row>
    <row r="3" spans="2:10" ht="12">
      <c r="B3" t="s">
        <v>16</v>
      </c>
      <c r="D3" s="2" t="s">
        <v>131</v>
      </c>
      <c r="F3" s="45">
        <f>+Normas!E42</f>
        <v>4984980</v>
      </c>
      <c r="J3" s="36"/>
    </row>
    <row r="4" spans="2:4" ht="12">
      <c r="B4" s="2" t="s">
        <v>19</v>
      </c>
      <c r="D4" s="2" t="s">
        <v>20</v>
      </c>
    </row>
    <row r="5" ht="12">
      <c r="L5" s="4"/>
    </row>
    <row r="6" spans="1:12" s="6" customFormat="1" ht="35.25" customHeight="1">
      <c r="A6" s="24" t="s">
        <v>112</v>
      </c>
      <c r="B6" s="24" t="s">
        <v>111</v>
      </c>
      <c r="C6" s="24" t="s">
        <v>54</v>
      </c>
      <c r="D6" s="24" t="s">
        <v>55</v>
      </c>
      <c r="E6" s="24" t="s">
        <v>56</v>
      </c>
      <c r="F6" s="24" t="s">
        <v>57</v>
      </c>
      <c r="G6" s="24" t="s">
        <v>58</v>
      </c>
      <c r="H6" s="24" t="s">
        <v>59</v>
      </c>
      <c r="I6" s="24" t="s">
        <v>60</v>
      </c>
      <c r="J6" s="24" t="s">
        <v>61</v>
      </c>
      <c r="K6" s="24" t="s">
        <v>62</v>
      </c>
      <c r="L6" s="24" t="s">
        <v>63</v>
      </c>
    </row>
    <row r="7" spans="1:12" ht="12">
      <c r="A7">
        <v>2020</v>
      </c>
      <c r="B7" s="2" t="s">
        <v>1</v>
      </c>
      <c r="C7">
        <v>900900900</v>
      </c>
      <c r="D7" s="2" t="s">
        <v>117</v>
      </c>
      <c r="E7" t="s">
        <v>10</v>
      </c>
      <c r="F7">
        <v>7542897</v>
      </c>
      <c r="G7" s="5" t="s">
        <v>11</v>
      </c>
      <c r="H7" s="3">
        <v>11001</v>
      </c>
      <c r="I7" s="3">
        <v>11</v>
      </c>
      <c r="J7" s="8">
        <v>2</v>
      </c>
      <c r="K7">
        <v>0</v>
      </c>
      <c r="L7">
        <v>0</v>
      </c>
    </row>
    <row r="8" ht="12">
      <c r="J8" s="8"/>
    </row>
    <row r="9" ht="12">
      <c r="J9" s="8"/>
    </row>
    <row r="13" ht="12">
      <c r="J13" s="8" t="s">
        <v>113</v>
      </c>
    </row>
    <row r="14" ht="12">
      <c r="J14" s="8" t="s">
        <v>114</v>
      </c>
    </row>
    <row r="15" ht="12">
      <c r="J15" s="8" t="s">
        <v>115</v>
      </c>
    </row>
    <row r="16" ht="12">
      <c r="J16" s="8" t="s">
        <v>116</v>
      </c>
    </row>
    <row r="17" ht="12">
      <c r="J17" s="8"/>
    </row>
    <row r="18" ht="12">
      <c r="J18" s="8"/>
    </row>
    <row r="19" ht="12">
      <c r="J19" s="8"/>
    </row>
    <row r="20" ht="12">
      <c r="J20" s="8"/>
    </row>
    <row r="21" ht="12">
      <c r="J21" s="8"/>
    </row>
    <row r="24" ht="12">
      <c r="B24" s="2" t="s">
        <v>109</v>
      </c>
    </row>
    <row r="25" ht="12">
      <c r="B25" s="2" t="s">
        <v>107</v>
      </c>
    </row>
    <row r="26" ht="12">
      <c r="B26" s="2" t="s">
        <v>108</v>
      </c>
    </row>
    <row r="28" ht="12">
      <c r="B28" t="s">
        <v>118</v>
      </c>
    </row>
    <row r="29" ht="12">
      <c r="B29" t="s">
        <v>119</v>
      </c>
    </row>
    <row r="30" ht="12">
      <c r="B30" t="s">
        <v>120</v>
      </c>
    </row>
    <row r="32" ht="12">
      <c r="B32" t="s">
        <v>121</v>
      </c>
    </row>
    <row r="33" ht="12">
      <c r="B33" t="s">
        <v>122</v>
      </c>
    </row>
  </sheetData>
  <sheetProtection/>
  <dataValidations count="2">
    <dataValidation allowBlank="1" showInputMessage="1" showErrorMessage="1" prompt="CC : Cédula Ciudadania&#10;CE:  Cédula Extranjería&#10;TI:    Tarjeta de identidad&#10;NIT:  NIT&#10;RC:  Registri Civil&#10;PA:   Pasaporte" sqref="B7"/>
    <dataValidation allowBlank="1" showInputMessage="1" showErrorMessage="1" prompt="1 :  Compra de Servicios&#10;2:   Compra de Bienes&#10;3:   Compra de bienes y servicios&#10;4:   Compra realizadas para terceros" sqref="J7:J9 J13:J21"/>
  </dataValidations>
  <hyperlinks>
    <hyperlink ref="G7" r:id="rId1" display="mail@hot.co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K107"/>
  <sheetViews>
    <sheetView showGridLines="0" zoomScalePageLayoutView="0" workbookViewId="0" topLeftCell="A1">
      <selection activeCell="G18" sqref="G18"/>
    </sheetView>
  </sheetViews>
  <sheetFormatPr defaultColWidth="11.421875" defaultRowHeight="12.75"/>
  <cols>
    <col min="1" max="1" width="6.00390625" style="0" bestFit="1" customWidth="1"/>
    <col min="2" max="2" width="7.00390625" style="0" customWidth="1"/>
    <col min="3" max="3" width="14.28125" style="0" customWidth="1"/>
    <col min="4" max="4" width="33.57421875" style="0" customWidth="1"/>
    <col min="5" max="5" width="23.57421875" style="0" customWidth="1"/>
    <col min="6" max="6" width="16.28125" style="0" customWidth="1"/>
    <col min="7" max="7" width="19.57421875" style="0" customWidth="1"/>
    <col min="8" max="8" width="12.8515625" style="0" customWidth="1"/>
    <col min="9" max="9" width="6.8515625" style="0" customWidth="1"/>
    <col min="10" max="11" width="22.140625" style="0" customWidth="1"/>
  </cols>
  <sheetData>
    <row r="1" spans="2:4" ht="15">
      <c r="B1" s="40" t="s">
        <v>15</v>
      </c>
      <c r="C1" s="7"/>
      <c r="D1" s="39" t="s">
        <v>23</v>
      </c>
    </row>
    <row r="2" spans="2:6" ht="12">
      <c r="B2" t="s">
        <v>14</v>
      </c>
      <c r="D2" s="2" t="s">
        <v>132</v>
      </c>
      <c r="F2" s="45">
        <f>+Normas!E41</f>
        <v>498498000</v>
      </c>
    </row>
    <row r="3" spans="2:5" ht="12">
      <c r="B3" t="s">
        <v>16</v>
      </c>
      <c r="D3" s="2" t="s">
        <v>133</v>
      </c>
      <c r="E3" s="45">
        <f>+Normas!E42</f>
        <v>4984980</v>
      </c>
    </row>
    <row r="4" spans="2:4" ht="12">
      <c r="B4" s="2" t="s">
        <v>19</v>
      </c>
      <c r="D4" s="2" t="s">
        <v>20</v>
      </c>
    </row>
    <row r="5" spans="4:11" ht="12">
      <c r="D5" s="2" t="s">
        <v>24</v>
      </c>
      <c r="K5" s="4"/>
    </row>
    <row r="6" spans="4:11" ht="12">
      <c r="D6" s="2"/>
      <c r="K6" s="4"/>
    </row>
    <row r="7" spans="1:11" s="6" customFormat="1" ht="27" customHeight="1">
      <c r="A7" s="20" t="s">
        <v>2</v>
      </c>
      <c r="B7" s="23" t="s">
        <v>12</v>
      </c>
      <c r="C7" s="20" t="s">
        <v>32</v>
      </c>
      <c r="D7" s="20" t="s">
        <v>49</v>
      </c>
      <c r="E7" s="20" t="s">
        <v>4</v>
      </c>
      <c r="F7" s="20" t="s">
        <v>5</v>
      </c>
      <c r="G7" s="20" t="s">
        <v>6</v>
      </c>
      <c r="H7" s="20" t="s">
        <v>7</v>
      </c>
      <c r="I7" s="20" t="s">
        <v>8</v>
      </c>
      <c r="J7" s="24" t="s">
        <v>25</v>
      </c>
      <c r="K7" s="22" t="s">
        <v>13</v>
      </c>
    </row>
    <row r="8" spans="1:11" ht="12">
      <c r="A8">
        <v>2020</v>
      </c>
      <c r="B8" s="2" t="s">
        <v>0</v>
      </c>
      <c r="C8">
        <v>36587589</v>
      </c>
      <c r="D8" s="2" t="s">
        <v>124</v>
      </c>
      <c r="E8" t="s">
        <v>10</v>
      </c>
      <c r="F8">
        <v>7542897</v>
      </c>
      <c r="G8" s="5" t="s">
        <v>11</v>
      </c>
      <c r="H8" s="3">
        <v>11001</v>
      </c>
      <c r="I8" s="3">
        <v>11</v>
      </c>
      <c r="J8" s="2">
        <v>10000000</v>
      </c>
      <c r="K8">
        <v>10000</v>
      </c>
    </row>
    <row r="9" spans="1:11" ht="12">
      <c r="A9">
        <v>2020</v>
      </c>
      <c r="B9" s="2" t="s">
        <v>1</v>
      </c>
      <c r="C9">
        <v>800254870</v>
      </c>
      <c r="D9" s="2" t="s">
        <v>123</v>
      </c>
      <c r="E9" t="s">
        <v>10</v>
      </c>
      <c r="F9">
        <v>7542897</v>
      </c>
      <c r="G9" s="5" t="s">
        <v>11</v>
      </c>
      <c r="H9" s="3">
        <v>11001</v>
      </c>
      <c r="I9" s="3">
        <v>11</v>
      </c>
      <c r="J9">
        <v>1500000</v>
      </c>
      <c r="K9">
        <v>10000</v>
      </c>
    </row>
    <row r="10" spans="2:9" ht="12">
      <c r="B10" s="2"/>
      <c r="D10" s="2"/>
      <c r="G10" s="5"/>
      <c r="H10" s="3"/>
      <c r="I10" s="3"/>
    </row>
    <row r="11" spans="2:9" ht="12">
      <c r="B11" s="2"/>
      <c r="D11" s="2"/>
      <c r="G11" s="5"/>
      <c r="H11" s="3"/>
      <c r="I11" s="3"/>
    </row>
    <row r="12" spans="2:9" ht="12">
      <c r="B12" s="2"/>
      <c r="D12" s="2"/>
      <c r="G12" s="5"/>
      <c r="H12" s="3"/>
      <c r="I12" s="3"/>
    </row>
    <row r="13" spans="2:9" ht="12">
      <c r="B13" s="2"/>
      <c r="D13" s="2"/>
      <c r="G13" s="5"/>
      <c r="H13" s="3"/>
      <c r="I13" s="3"/>
    </row>
    <row r="14" spans="2:9" ht="12">
      <c r="B14" s="2"/>
      <c r="D14" s="2"/>
      <c r="G14" s="5"/>
      <c r="H14" s="3"/>
      <c r="I14" s="3"/>
    </row>
    <row r="15" spans="2:9" ht="12">
      <c r="B15" s="2"/>
      <c r="D15" s="2"/>
      <c r="G15" s="5"/>
      <c r="H15" s="3"/>
      <c r="I15" s="3"/>
    </row>
    <row r="16" spans="3:5" ht="12">
      <c r="C16" s="46" t="s">
        <v>215</v>
      </c>
      <c r="D16" s="46"/>
      <c r="E16" s="46"/>
    </row>
    <row r="17" spans="3:5" ht="12">
      <c r="C17" s="46"/>
      <c r="D17" s="46"/>
      <c r="E17" s="46"/>
    </row>
    <row r="18" spans="3:5" ht="12">
      <c r="C18" s="46"/>
      <c r="D18" s="46"/>
      <c r="E18" s="46"/>
    </row>
    <row r="19" spans="3:5" ht="12">
      <c r="C19" s="46"/>
      <c r="D19" s="46"/>
      <c r="E19" s="46"/>
    </row>
    <row r="20" spans="3:5" ht="25.5" customHeight="1">
      <c r="C20" s="46"/>
      <c r="D20" s="46"/>
      <c r="E20" s="46"/>
    </row>
    <row r="22" ht="12">
      <c r="C22" s="2"/>
    </row>
    <row r="23" spans="3:8" ht="12">
      <c r="C23" t="s">
        <v>134</v>
      </c>
      <c r="H23" s="36"/>
    </row>
    <row r="24" ht="12">
      <c r="C24" t="s">
        <v>135</v>
      </c>
    </row>
    <row r="25" ht="12">
      <c r="C25" t="s">
        <v>136</v>
      </c>
    </row>
    <row r="26" ht="12">
      <c r="C26" t="s">
        <v>137</v>
      </c>
    </row>
    <row r="27" ht="12">
      <c r="C27" t="s">
        <v>138</v>
      </c>
    </row>
    <row r="28" ht="12">
      <c r="C28" s="2" t="s">
        <v>216</v>
      </c>
    </row>
    <row r="29" ht="12">
      <c r="C29" t="s">
        <v>139</v>
      </c>
    </row>
    <row r="30" ht="12">
      <c r="C30" t="s">
        <v>140</v>
      </c>
    </row>
    <row r="31" ht="12">
      <c r="C31" t="s">
        <v>141</v>
      </c>
    </row>
    <row r="32" ht="12">
      <c r="C32" t="s">
        <v>142</v>
      </c>
    </row>
    <row r="33" ht="12">
      <c r="C33" t="s">
        <v>143</v>
      </c>
    </row>
    <row r="34" ht="12">
      <c r="C34" t="s">
        <v>144</v>
      </c>
    </row>
    <row r="35" ht="12">
      <c r="C35" t="s">
        <v>145</v>
      </c>
    </row>
    <row r="36" ht="12">
      <c r="C36" t="s">
        <v>146</v>
      </c>
    </row>
    <row r="37" ht="12">
      <c r="C37" t="s">
        <v>147</v>
      </c>
    </row>
    <row r="38" ht="12">
      <c r="C38" t="s">
        <v>148</v>
      </c>
    </row>
    <row r="39" ht="12">
      <c r="C39" t="s">
        <v>149</v>
      </c>
    </row>
    <row r="40" ht="12">
      <c r="C40" t="s">
        <v>150</v>
      </c>
    </row>
    <row r="41" ht="12">
      <c r="C41" t="s">
        <v>151</v>
      </c>
    </row>
    <row r="42" ht="12">
      <c r="C42" t="s">
        <v>152</v>
      </c>
    </row>
    <row r="43" ht="12">
      <c r="C43" t="s">
        <v>153</v>
      </c>
    </row>
    <row r="44" ht="12">
      <c r="C44" t="s">
        <v>154</v>
      </c>
    </row>
    <row r="45" ht="12">
      <c r="C45" t="s">
        <v>155</v>
      </c>
    </row>
    <row r="46" ht="12">
      <c r="C46" t="s">
        <v>156</v>
      </c>
    </row>
    <row r="47" ht="12">
      <c r="C47" t="s">
        <v>157</v>
      </c>
    </row>
    <row r="48" ht="12">
      <c r="C48" t="s">
        <v>158</v>
      </c>
    </row>
    <row r="49" ht="12">
      <c r="C49" t="s">
        <v>159</v>
      </c>
    </row>
    <row r="50" ht="12">
      <c r="C50" t="s">
        <v>160</v>
      </c>
    </row>
    <row r="51" ht="12">
      <c r="C51" t="s">
        <v>161</v>
      </c>
    </row>
    <row r="52" ht="12">
      <c r="C52" t="s">
        <v>162</v>
      </c>
    </row>
    <row r="53" ht="12">
      <c r="C53" t="s">
        <v>163</v>
      </c>
    </row>
    <row r="54" ht="12">
      <c r="C54" t="s">
        <v>164</v>
      </c>
    </row>
    <row r="55" ht="12">
      <c r="C55" t="s">
        <v>165</v>
      </c>
    </row>
    <row r="56" ht="12">
      <c r="C56" t="s">
        <v>166</v>
      </c>
    </row>
    <row r="57" ht="12">
      <c r="C57" t="s">
        <v>167</v>
      </c>
    </row>
    <row r="58" ht="12">
      <c r="C58" t="s">
        <v>168</v>
      </c>
    </row>
    <row r="59" ht="12">
      <c r="C59" t="s">
        <v>169</v>
      </c>
    </row>
    <row r="60" ht="12">
      <c r="C60" t="s">
        <v>170</v>
      </c>
    </row>
    <row r="61" ht="12">
      <c r="C61" t="s">
        <v>171</v>
      </c>
    </row>
    <row r="62" ht="12">
      <c r="C62" t="s">
        <v>172</v>
      </c>
    </row>
    <row r="63" ht="12">
      <c r="C63" t="s">
        <v>173</v>
      </c>
    </row>
    <row r="64" ht="12">
      <c r="C64" t="s">
        <v>174</v>
      </c>
    </row>
    <row r="65" ht="12">
      <c r="C65" t="s">
        <v>175</v>
      </c>
    </row>
    <row r="66" ht="12">
      <c r="C66" t="s">
        <v>176</v>
      </c>
    </row>
    <row r="67" ht="12">
      <c r="C67" t="s">
        <v>177</v>
      </c>
    </row>
    <row r="68" ht="12">
      <c r="C68" t="s">
        <v>178</v>
      </c>
    </row>
    <row r="69" ht="12">
      <c r="C69" t="s">
        <v>179</v>
      </c>
    </row>
    <row r="70" ht="12">
      <c r="C70" t="s">
        <v>180</v>
      </c>
    </row>
    <row r="71" ht="12">
      <c r="C71" t="s">
        <v>181</v>
      </c>
    </row>
    <row r="72" ht="12">
      <c r="C72" t="s">
        <v>182</v>
      </c>
    </row>
    <row r="73" ht="12">
      <c r="C73" t="s">
        <v>183</v>
      </c>
    </row>
    <row r="74" ht="12">
      <c r="C74" t="s">
        <v>184</v>
      </c>
    </row>
    <row r="75" ht="12">
      <c r="C75" t="s">
        <v>185</v>
      </c>
    </row>
    <row r="76" ht="12">
      <c r="C76" t="s">
        <v>186</v>
      </c>
    </row>
    <row r="77" ht="12">
      <c r="C77" t="s">
        <v>187</v>
      </c>
    </row>
    <row r="78" ht="12">
      <c r="C78" t="s">
        <v>188</v>
      </c>
    </row>
    <row r="79" ht="12">
      <c r="C79" t="s">
        <v>189</v>
      </c>
    </row>
    <row r="80" ht="12">
      <c r="C80" t="s">
        <v>190</v>
      </c>
    </row>
    <row r="81" ht="12">
      <c r="C81" t="s">
        <v>191</v>
      </c>
    </row>
    <row r="82" ht="12">
      <c r="C82" t="s">
        <v>192</v>
      </c>
    </row>
    <row r="83" ht="12">
      <c r="C83" t="s">
        <v>193</v>
      </c>
    </row>
    <row r="84" ht="12">
      <c r="C84" t="s">
        <v>161</v>
      </c>
    </row>
    <row r="85" ht="12">
      <c r="C85" t="s">
        <v>162</v>
      </c>
    </row>
    <row r="86" ht="12">
      <c r="C86" t="s">
        <v>163</v>
      </c>
    </row>
    <row r="87" ht="12">
      <c r="C87" t="s">
        <v>194</v>
      </c>
    </row>
    <row r="88" ht="12">
      <c r="C88" t="s">
        <v>195</v>
      </c>
    </row>
    <row r="89" ht="12">
      <c r="C89" t="s">
        <v>196</v>
      </c>
    </row>
    <row r="90" ht="12">
      <c r="C90" t="s">
        <v>197</v>
      </c>
    </row>
    <row r="91" ht="12">
      <c r="C91" t="s">
        <v>198</v>
      </c>
    </row>
    <row r="92" ht="12">
      <c r="C92" t="s">
        <v>199</v>
      </c>
    </row>
    <row r="93" ht="12">
      <c r="C93" t="s">
        <v>200</v>
      </c>
    </row>
    <row r="94" ht="12">
      <c r="C94" t="s">
        <v>201</v>
      </c>
    </row>
    <row r="95" ht="12">
      <c r="C95" t="s">
        <v>202</v>
      </c>
    </row>
    <row r="96" ht="12">
      <c r="C96" t="s">
        <v>203</v>
      </c>
    </row>
    <row r="97" ht="12">
      <c r="C97" t="s">
        <v>204</v>
      </c>
    </row>
    <row r="98" ht="12">
      <c r="C98" t="s">
        <v>205</v>
      </c>
    </row>
    <row r="99" ht="12">
      <c r="C99" t="s">
        <v>206</v>
      </c>
    </row>
    <row r="100" ht="12">
      <c r="C100" t="s">
        <v>207</v>
      </c>
    </row>
    <row r="101" ht="12">
      <c r="C101" t="s">
        <v>208</v>
      </c>
    </row>
    <row r="102" ht="12">
      <c r="C102" t="s">
        <v>209</v>
      </c>
    </row>
    <row r="103" ht="12">
      <c r="C103" t="s">
        <v>210</v>
      </c>
    </row>
    <row r="104" ht="12">
      <c r="C104" t="s">
        <v>211</v>
      </c>
    </row>
    <row r="105" ht="12">
      <c r="C105" t="s">
        <v>212</v>
      </c>
    </row>
    <row r="106" ht="12">
      <c r="C106" t="s">
        <v>213</v>
      </c>
    </row>
    <row r="107" ht="12">
      <c r="C107" t="s">
        <v>214</v>
      </c>
    </row>
  </sheetData>
  <sheetProtection/>
  <mergeCells count="1">
    <mergeCell ref="C16:E20"/>
  </mergeCells>
  <dataValidations count="1">
    <dataValidation allowBlank="1" showInputMessage="1" showErrorMessage="1" prompt="CC : Cédula Ciudadania&#10;CE:  Cédula Extranjería&#10;TI:    Tarjeta de identidad&#10;NIT:  NIT&#10;RC:  Registri Civil&#10;PA:   Pasaporte" sqref="B8:B15"/>
  </dataValidations>
  <hyperlinks>
    <hyperlink ref="G8" r:id="rId1" display="mail@hot.com"/>
    <hyperlink ref="G9" r:id="rId2" display="mail@hot.com"/>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G18" sqref="G18"/>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25.28125" style="0" customWidth="1"/>
    <col min="11" max="11" width="13.8515625" style="0" customWidth="1"/>
    <col min="12" max="12" width="18.8515625" style="0" customWidth="1"/>
  </cols>
  <sheetData>
    <row r="1" spans="3:12" ht="15">
      <c r="C1" s="40" t="s">
        <v>15</v>
      </c>
      <c r="D1" s="39" t="s">
        <v>21</v>
      </c>
      <c r="J1" s="4"/>
      <c r="K1" s="4"/>
      <c r="L1" s="4"/>
    </row>
    <row r="2" spans="3:12" ht="12">
      <c r="C2" t="s">
        <v>14</v>
      </c>
      <c r="D2" s="2" t="s">
        <v>17</v>
      </c>
      <c r="J2" s="4"/>
      <c r="K2" s="4"/>
      <c r="L2" s="4"/>
    </row>
    <row r="3" spans="3:12" ht="12">
      <c r="C3" t="s">
        <v>16</v>
      </c>
      <c r="D3" s="2" t="s">
        <v>18</v>
      </c>
      <c r="J3" s="4"/>
      <c r="K3" s="4"/>
      <c r="L3" s="4"/>
    </row>
    <row r="4" spans="3:12" ht="12">
      <c r="C4" s="2" t="s">
        <v>19</v>
      </c>
      <c r="D4" s="2" t="s">
        <v>20</v>
      </c>
      <c r="J4" s="4"/>
      <c r="K4" s="4"/>
      <c r="L4" s="4"/>
    </row>
    <row r="5" spans="10:12" ht="12">
      <c r="J5" s="4"/>
      <c r="K5" s="4"/>
      <c r="L5" s="4"/>
    </row>
    <row r="6" spans="1:12" ht="12.75">
      <c r="A6" s="25" t="s">
        <v>2</v>
      </c>
      <c r="B6" s="26" t="s">
        <v>3</v>
      </c>
      <c r="C6" s="25" t="s">
        <v>32</v>
      </c>
      <c r="D6" s="20" t="s">
        <v>49</v>
      </c>
      <c r="E6" s="25" t="s">
        <v>4</v>
      </c>
      <c r="F6" s="25" t="s">
        <v>5</v>
      </c>
      <c r="G6" s="25" t="s">
        <v>6</v>
      </c>
      <c r="H6" s="25" t="s">
        <v>7</v>
      </c>
      <c r="I6" s="25" t="s">
        <v>8</v>
      </c>
      <c r="J6" s="25" t="s">
        <v>51</v>
      </c>
      <c r="K6" s="25" t="s">
        <v>9</v>
      </c>
      <c r="L6" s="25" t="s">
        <v>50</v>
      </c>
    </row>
    <row r="7" spans="1:12" ht="12">
      <c r="A7">
        <v>2020</v>
      </c>
      <c r="B7" s="2" t="s">
        <v>0</v>
      </c>
      <c r="C7">
        <v>36587589</v>
      </c>
      <c r="E7" t="s">
        <v>10</v>
      </c>
      <c r="F7">
        <v>7542897</v>
      </c>
      <c r="G7" s="5" t="s">
        <v>11</v>
      </c>
      <c r="H7" s="3">
        <v>11001</v>
      </c>
      <c r="I7" s="3">
        <v>11</v>
      </c>
      <c r="J7">
        <v>130000</v>
      </c>
      <c r="K7">
        <v>9.66</v>
      </c>
      <c r="L7">
        <v>538</v>
      </c>
    </row>
    <row r="14" ht="12">
      <c r="K14" t="s">
        <v>217</v>
      </c>
    </row>
    <row r="15" ht="12">
      <c r="C15" s="2" t="s">
        <v>218</v>
      </c>
    </row>
    <row r="16" spans="3:5" ht="12">
      <c r="C16" s="47" t="s">
        <v>219</v>
      </c>
      <c r="D16" s="47"/>
      <c r="E16" s="47"/>
    </row>
    <row r="17" spans="3:5" ht="12">
      <c r="C17" s="47"/>
      <c r="D17" s="47"/>
      <c r="E17" s="47"/>
    </row>
    <row r="18" spans="3:5" ht="12">
      <c r="C18" s="47"/>
      <c r="D18" s="47"/>
      <c r="E18" s="47"/>
    </row>
    <row r="19" spans="3:5" ht="6" customHeight="1">
      <c r="C19" s="47"/>
      <c r="D19" s="47"/>
      <c r="E19" s="47"/>
    </row>
    <row r="20" spans="3:5" ht="12" hidden="1">
      <c r="C20" s="47"/>
      <c r="D20" s="47"/>
      <c r="E20" s="47"/>
    </row>
    <row r="22" ht="12">
      <c r="C22" s="2" t="s">
        <v>220</v>
      </c>
    </row>
    <row r="23" ht="12">
      <c r="C23" s="2" t="s">
        <v>221</v>
      </c>
    </row>
  </sheetData>
  <sheetProtection/>
  <mergeCells count="1">
    <mergeCell ref="C16:E20"/>
  </mergeCells>
  <dataValidations count="2">
    <dataValidation allowBlank="1" showInputMessage="1" showErrorMessage="1" prompt="CC : Cédula Ciudadania&#10;CE:  Cédula Extranjería&#10;TI:    Tarjeta de identidad&#10;NIT:  NIT&#10;RC:  Registri Civil&#10;PA:   Pasaporte" sqref="B1:B6"/>
    <dataValidation allowBlank="1" showInputMessage="1" showErrorMessage="1" prompt="CC : Cédula Ciudadania&#10;CE:  Cédula Extranjería&#10;NIT:  NIT&#10;" sqref="B7:B65536"/>
  </dataValidations>
  <hyperlinks>
    <hyperlink ref="G7" r:id="rId1" display="mail@hot.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D8" sqref="D8"/>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13.8515625" style="0" bestFit="1" customWidth="1"/>
    <col min="11" max="11" width="13.8515625" style="0" customWidth="1"/>
    <col min="12" max="12" width="19.28125" style="0" customWidth="1"/>
  </cols>
  <sheetData>
    <row r="1" spans="3:12" ht="15">
      <c r="C1" s="40" t="s">
        <v>15</v>
      </c>
      <c r="D1" s="39" t="s">
        <v>26</v>
      </c>
      <c r="J1" s="4"/>
      <c r="K1" s="4"/>
      <c r="L1" s="4"/>
    </row>
    <row r="2" spans="3:12" ht="12">
      <c r="C2" t="s">
        <v>14</v>
      </c>
      <c r="D2" s="2" t="s">
        <v>224</v>
      </c>
      <c r="J2" s="4"/>
      <c r="K2" s="4"/>
      <c r="L2" s="4"/>
    </row>
    <row r="3" spans="3:12" ht="12">
      <c r="C3" t="s">
        <v>16</v>
      </c>
      <c r="D3" s="2" t="s">
        <v>18</v>
      </c>
      <c r="J3" s="4"/>
      <c r="K3" s="4"/>
      <c r="L3" s="4"/>
    </row>
    <row r="4" spans="3:12" ht="12">
      <c r="C4" s="2" t="s">
        <v>19</v>
      </c>
      <c r="D4" s="2" t="s">
        <v>20</v>
      </c>
      <c r="J4" s="4"/>
      <c r="K4" s="4"/>
      <c r="L4" s="4"/>
    </row>
    <row r="5" spans="10:12" ht="12">
      <c r="J5" s="4"/>
      <c r="K5" s="4"/>
      <c r="L5" s="4"/>
    </row>
    <row r="6" spans="1:12" s="6" customFormat="1" ht="25.5">
      <c r="A6" s="20" t="s">
        <v>2</v>
      </c>
      <c r="B6" s="23" t="s">
        <v>3</v>
      </c>
      <c r="C6" s="20" t="s">
        <v>32</v>
      </c>
      <c r="D6" s="20" t="s">
        <v>49</v>
      </c>
      <c r="E6" s="20" t="s">
        <v>4</v>
      </c>
      <c r="F6" s="20" t="s">
        <v>5</v>
      </c>
      <c r="G6" s="20" t="s">
        <v>6</v>
      </c>
      <c r="H6" s="20" t="s">
        <v>7</v>
      </c>
      <c r="I6" s="20" t="s">
        <v>8</v>
      </c>
      <c r="J6" s="22" t="s">
        <v>44</v>
      </c>
      <c r="K6" s="22" t="s">
        <v>9</v>
      </c>
      <c r="L6" s="20" t="s">
        <v>33</v>
      </c>
    </row>
    <row r="7" spans="1:12" ht="12">
      <c r="A7">
        <v>2020</v>
      </c>
      <c r="B7" s="2" t="s">
        <v>0</v>
      </c>
      <c r="C7">
        <v>36587589</v>
      </c>
      <c r="D7" s="2" t="s">
        <v>228</v>
      </c>
      <c r="E7" t="s">
        <v>10</v>
      </c>
      <c r="F7">
        <v>7542897</v>
      </c>
      <c r="G7" s="5" t="s">
        <v>11</v>
      </c>
      <c r="H7" s="3">
        <v>11001</v>
      </c>
      <c r="I7" s="3">
        <v>11</v>
      </c>
      <c r="J7">
        <v>130000</v>
      </c>
      <c r="K7">
        <v>4.14</v>
      </c>
      <c r="L7">
        <v>538</v>
      </c>
    </row>
    <row r="12" ht="12">
      <c r="K12" t="s">
        <v>223</v>
      </c>
    </row>
    <row r="14" spans="3:5" ht="12">
      <c r="C14" s="46" t="s">
        <v>222</v>
      </c>
      <c r="D14" s="46"/>
      <c r="E14" s="46"/>
    </row>
    <row r="15" spans="3:5" ht="12">
      <c r="C15" s="46"/>
      <c r="D15" s="46"/>
      <c r="E15" s="46"/>
    </row>
    <row r="16" spans="3:5" ht="12">
      <c r="C16" s="46"/>
      <c r="D16" s="46"/>
      <c r="E16" s="46"/>
    </row>
    <row r="17" spans="3:5" ht="12">
      <c r="C17" s="46"/>
      <c r="D17" s="46"/>
      <c r="E17" s="46"/>
    </row>
  </sheetData>
  <sheetProtection/>
  <mergeCells count="1">
    <mergeCell ref="C14:E17"/>
  </mergeCells>
  <dataValidations count="1">
    <dataValidation allowBlank="1" showInputMessage="1" showErrorMessage="1" prompt="CC : Cédula Ciudadania&#10;CE:  Cédula Extranjería&#10;TI:    Tarjeta de identidad&#10;NIT:  NIT&#10;RC:  Registri Civil&#10;PA:   Pasaporte" sqref="B1:B65536"/>
  </dataValidations>
  <hyperlinks>
    <hyperlink ref="G7" r:id="rId1" display="mail@hot.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20"/>
  <sheetViews>
    <sheetView showGridLines="0" zoomScalePageLayoutView="0" workbookViewId="0" topLeftCell="F1">
      <selection activeCell="M7" sqref="M7:N7"/>
    </sheetView>
  </sheetViews>
  <sheetFormatPr defaultColWidth="11.421875" defaultRowHeight="12.75"/>
  <cols>
    <col min="1" max="1" width="5.00390625" style="0" bestFit="1" customWidth="1"/>
    <col min="2" max="2" width="7.00390625" style="0" customWidth="1"/>
    <col min="3" max="3" width="14.28125" style="0" customWidth="1"/>
    <col min="4" max="4" width="26.421875" style="0" customWidth="1"/>
    <col min="5" max="5" width="28.00390625" style="0" customWidth="1"/>
    <col min="6" max="6" width="14.28125" style="0" customWidth="1"/>
    <col min="7" max="7" width="19.57421875" style="0" customWidth="1"/>
    <col min="8" max="8" width="9.57421875" style="0" customWidth="1"/>
    <col min="9" max="9" width="6.8515625" style="0" customWidth="1"/>
    <col min="10" max="10" width="15.57421875" style="0" customWidth="1"/>
    <col min="11" max="12" width="22.140625" style="0" customWidth="1"/>
    <col min="13" max="13" width="15.140625" style="0" customWidth="1"/>
    <col min="14" max="14" width="23.8515625" style="0" customWidth="1"/>
  </cols>
  <sheetData>
    <row r="1" spans="2:4" ht="15.75">
      <c r="B1" s="9" t="s">
        <v>15</v>
      </c>
      <c r="C1" s="7"/>
      <c r="D1" s="40" t="s">
        <v>35</v>
      </c>
    </row>
    <row r="2" spans="2:6" ht="12.75">
      <c r="B2" t="s">
        <v>14</v>
      </c>
      <c r="D2" s="2" t="s">
        <v>225</v>
      </c>
      <c r="F2" s="45">
        <f>+Normas!E40</f>
        <v>124624500</v>
      </c>
    </row>
    <row r="3" spans="2:4" ht="12.75">
      <c r="B3" t="s">
        <v>16</v>
      </c>
      <c r="D3" s="2" t="s">
        <v>18</v>
      </c>
    </row>
    <row r="4" spans="2:4" ht="12.75">
      <c r="B4" s="2" t="s">
        <v>19</v>
      </c>
      <c r="D4" s="2" t="s">
        <v>20</v>
      </c>
    </row>
    <row r="5" spans="4:12" ht="12.75">
      <c r="D5" s="2"/>
      <c r="L5" s="4"/>
    </row>
    <row r="6" spans="4:12" ht="12.75">
      <c r="D6" s="2"/>
      <c r="L6" s="4"/>
    </row>
    <row r="7" spans="1:14" s="6" customFormat="1" ht="38.25">
      <c r="A7" s="20" t="s">
        <v>2</v>
      </c>
      <c r="B7" s="23" t="s">
        <v>12</v>
      </c>
      <c r="C7" s="20" t="s">
        <v>32</v>
      </c>
      <c r="D7" s="20" t="s">
        <v>45</v>
      </c>
      <c r="E7" s="20" t="s">
        <v>4</v>
      </c>
      <c r="F7" s="20" t="s">
        <v>5</v>
      </c>
      <c r="G7" s="20" t="s">
        <v>6</v>
      </c>
      <c r="H7" s="20" t="s">
        <v>7</v>
      </c>
      <c r="I7" s="20" t="s">
        <v>8</v>
      </c>
      <c r="J7" s="22" t="s">
        <v>36</v>
      </c>
      <c r="K7" s="24" t="s">
        <v>37</v>
      </c>
      <c r="L7" s="22" t="s">
        <v>38</v>
      </c>
      <c r="M7" s="22" t="s">
        <v>229</v>
      </c>
      <c r="N7" s="22" t="s">
        <v>230</v>
      </c>
    </row>
    <row r="8" spans="1:14" ht="12.75">
      <c r="A8">
        <v>2020</v>
      </c>
      <c r="B8" s="2" t="s">
        <v>0</v>
      </c>
      <c r="C8">
        <v>36587589</v>
      </c>
      <c r="D8" s="2" t="s">
        <v>226</v>
      </c>
      <c r="E8" t="s">
        <v>10</v>
      </c>
      <c r="F8">
        <v>7542897</v>
      </c>
      <c r="G8" s="5" t="s">
        <v>11</v>
      </c>
      <c r="H8" s="3">
        <v>11001</v>
      </c>
      <c r="I8" s="3">
        <v>11</v>
      </c>
      <c r="J8" s="3"/>
      <c r="K8" s="2"/>
      <c r="L8">
        <v>10000</v>
      </c>
      <c r="M8">
        <v>1000</v>
      </c>
      <c r="N8">
        <v>10000</v>
      </c>
    </row>
    <row r="9" spans="1:14" ht="12.75">
      <c r="A9">
        <v>2020</v>
      </c>
      <c r="B9" s="2" t="s">
        <v>1</v>
      </c>
      <c r="C9">
        <v>800254870</v>
      </c>
      <c r="D9" s="2" t="s">
        <v>227</v>
      </c>
      <c r="E9" t="s">
        <v>10</v>
      </c>
      <c r="F9">
        <v>7542897</v>
      </c>
      <c r="G9" s="5" t="s">
        <v>11</v>
      </c>
      <c r="H9" s="3">
        <v>11001</v>
      </c>
      <c r="I9" s="3">
        <v>11</v>
      </c>
      <c r="J9" s="3"/>
      <c r="L9">
        <v>10000</v>
      </c>
      <c r="M9">
        <v>100</v>
      </c>
      <c r="N9">
        <v>10000</v>
      </c>
    </row>
    <row r="10" ht="12.75">
      <c r="A10" t="s">
        <v>46</v>
      </c>
    </row>
    <row r="13" ht="12">
      <c r="K13" t="s">
        <v>231</v>
      </c>
    </row>
    <row r="14" ht="12">
      <c r="K14" t="s">
        <v>232</v>
      </c>
    </row>
    <row r="15" ht="12">
      <c r="K15" t="s">
        <v>233</v>
      </c>
    </row>
    <row r="16" ht="12">
      <c r="K16" t="s">
        <v>234</v>
      </c>
    </row>
    <row r="17" ht="12">
      <c r="K17" t="s">
        <v>235</v>
      </c>
    </row>
    <row r="18" ht="12">
      <c r="K18" t="s">
        <v>236</v>
      </c>
    </row>
    <row r="19" ht="12">
      <c r="K19" t="s">
        <v>237</v>
      </c>
    </row>
    <row r="20" ht="12">
      <c r="K20" t="s">
        <v>238</v>
      </c>
    </row>
  </sheetData>
  <sheetProtection/>
  <dataValidations count="2">
    <dataValidation allowBlank="1" showInputMessage="1" showErrorMessage="1" prompt="CC : Cédula Ciudadania&#10;CE:  Cédula Extranjería&#10;TI:    Tarjeta de identidad&#10;NIT:  NIT&#10;RC:  Registri Civil&#10;PA:   Pasaporte" sqref="B8:B9"/>
    <dataValidation allowBlank="1" showInputMessage="1" showErrorMessage="1" prompt="De la persona a cuyo nombre se recibió el ingreso" sqref="C8:C9 D9"/>
  </dataValidations>
  <hyperlinks>
    <hyperlink ref="G8" r:id="rId1" display="mail@hot.com"/>
    <hyperlink ref="G9" r:id="rId2" display="mail@hot.com"/>
  </hyperlinks>
  <printOptions/>
  <pageMargins left="0.7" right="0.7" top="0.75" bottom="0.75" header="0.3" footer="0.3"/>
  <pageSetup horizontalDpi="600" verticalDpi="600" orientation="portrait" r:id="rId5"/>
  <legacyDrawing r:id="rId4"/>
</worksheet>
</file>

<file path=xl/worksheets/sheet8.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D17" sqref="D17"/>
    </sheetView>
  </sheetViews>
  <sheetFormatPr defaultColWidth="11.421875" defaultRowHeight="12.75"/>
  <cols>
    <col min="1" max="1" width="9.28125" style="0" customWidth="1"/>
    <col min="2" max="2" width="45.28125" style="0" customWidth="1"/>
    <col min="3" max="4" width="28.28125" style="0" customWidth="1"/>
    <col min="5" max="5" width="19.140625" style="0" customWidth="1"/>
    <col min="6" max="6" width="14.28125" style="0" customWidth="1"/>
  </cols>
  <sheetData>
    <row r="1" spans="1:4" ht="15.75">
      <c r="A1" s="34"/>
      <c r="B1" s="40" t="s">
        <v>15</v>
      </c>
      <c r="C1" s="39" t="s">
        <v>47</v>
      </c>
      <c r="D1" s="9"/>
    </row>
    <row r="2" spans="2:6" ht="12.75">
      <c r="B2" t="s">
        <v>14</v>
      </c>
      <c r="C2" s="2" t="s">
        <v>241</v>
      </c>
      <c r="D2" s="2"/>
      <c r="F2" s="45">
        <f>+Normas!E40</f>
        <v>124624500</v>
      </c>
    </row>
    <row r="3" spans="2:4" ht="12.75">
      <c r="B3" t="s">
        <v>16</v>
      </c>
      <c r="C3" s="2" t="s">
        <v>18</v>
      </c>
      <c r="D3" s="2"/>
    </row>
    <row r="4" spans="2:7" ht="15">
      <c r="B4" s="2" t="s">
        <v>19</v>
      </c>
      <c r="C4" s="2" t="s">
        <v>20</v>
      </c>
      <c r="D4" s="2"/>
      <c r="G4" s="28"/>
    </row>
    <row r="5" spans="3:4" ht="12.75">
      <c r="C5" s="2" t="s">
        <v>42</v>
      </c>
      <c r="D5" s="2"/>
    </row>
    <row r="6" spans="3:4" ht="12.75">
      <c r="C6" s="2"/>
      <c r="D6" s="2"/>
    </row>
    <row r="7" spans="1:5" s="6" customFormat="1" ht="43.5" customHeight="1">
      <c r="A7" s="20" t="s">
        <v>2</v>
      </c>
      <c r="B7" s="22" t="s">
        <v>39</v>
      </c>
      <c r="C7" s="22" t="s">
        <v>40</v>
      </c>
      <c r="D7" s="29" t="s">
        <v>52</v>
      </c>
      <c r="E7" s="22" t="s">
        <v>41</v>
      </c>
    </row>
    <row r="8" spans="1:5" s="10" customFormat="1" ht="12.75">
      <c r="A8" s="10">
        <v>2020</v>
      </c>
      <c r="B8" s="11">
        <v>100000000</v>
      </c>
      <c r="C8" s="49" t="s">
        <v>243</v>
      </c>
      <c r="D8" s="49" t="s">
        <v>242</v>
      </c>
      <c r="E8" s="10">
        <v>4923</v>
      </c>
    </row>
    <row r="9" s="10" customFormat="1" ht="12.75">
      <c r="B9" s="11"/>
    </row>
    <row r="10" s="10" customFormat="1" ht="12.75">
      <c r="B10" s="11"/>
    </row>
    <row r="11" s="10" customFormat="1" ht="12.75">
      <c r="B11" s="11"/>
    </row>
    <row r="12" s="10" customFormat="1" ht="12">
      <c r="B12" s="11"/>
    </row>
    <row r="13" s="10" customFormat="1" ht="12">
      <c r="B13" s="11"/>
    </row>
    <row r="14" s="10" customFormat="1" ht="12">
      <c r="B14" s="11"/>
    </row>
    <row r="15" spans="2:3" s="10" customFormat="1" ht="12">
      <c r="B15" s="48" t="s">
        <v>240</v>
      </c>
      <c r="C15" s="48"/>
    </row>
    <row r="16" spans="2:3" s="10" customFormat="1" ht="12">
      <c r="B16" s="48"/>
      <c r="C16" s="48"/>
    </row>
    <row r="17" spans="2:3" s="10" customFormat="1" ht="12">
      <c r="B17" s="48"/>
      <c r="C17" s="48"/>
    </row>
    <row r="18" spans="2:3" s="10" customFormat="1" ht="24.75" customHeight="1">
      <c r="B18" s="48"/>
      <c r="C18" s="48"/>
    </row>
    <row r="19" spans="2:3" s="10" customFormat="1" ht="12">
      <c r="B19" s="48"/>
      <c r="C19" s="48"/>
    </row>
    <row r="20" spans="2:3" s="10" customFormat="1" ht="12">
      <c r="B20" s="48"/>
      <c r="C20" s="48"/>
    </row>
    <row r="21" spans="2:3" s="10" customFormat="1" ht="12">
      <c r="B21" s="48"/>
      <c r="C21" s="48"/>
    </row>
    <row r="22" s="10" customFormat="1" ht="12">
      <c r="B22" s="11"/>
    </row>
    <row r="23" s="10" customFormat="1" ht="12">
      <c r="B23" s="11"/>
    </row>
    <row r="24" s="10" customFormat="1" ht="12">
      <c r="B24" s="11" t="s">
        <v>244</v>
      </c>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mergeCells count="1">
    <mergeCell ref="B15:C21"/>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William Dussan</cp:lastModifiedBy>
  <cp:lastPrinted>2012-10-19T15:43:22Z</cp:lastPrinted>
  <dcterms:created xsi:type="dcterms:W3CDTF">2010-03-15T17:07:32Z</dcterms:created>
  <dcterms:modified xsi:type="dcterms:W3CDTF">2021-03-26T14:00:05Z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