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60" tabRatio="945" activeTab="0"/>
  </bookViews>
  <sheets>
    <sheet name="Normas" sheetId="1" r:id="rId1"/>
    <sheet name="ART 1 Ing y ded " sheetId="2" r:id="rId2"/>
    <sheet name="ART 2 Compras" sheetId="3" r:id="rId3"/>
    <sheet name="ART 3 Venta bienes" sheetId="4" r:id="rId4"/>
    <sheet name="ART 4 Reteica" sheetId="5" r:id="rId5"/>
    <sheet name="ART 6 Sujeto reteIca" sheetId="6" r:id="rId6"/>
    <sheet name="ART 9 Ingresos rec terc" sheetId="7" r:id="rId7"/>
    <sheet name="ART 13 Ing fuera bogota" sheetId="8" r:id="rId8"/>
    <sheet name="ART 14 Vta activos fijos" sheetId="9" r:id="rId9"/>
    <sheet name="ART 15 Exportación de ByS" sheetId="10" r:id="rId10"/>
    <sheet name="ART 16 Ventas a SCI" sheetId="11" r:id="rId11"/>
  </sheets>
  <definedNames/>
  <calcPr fullCalcOnLoad="1"/>
</workbook>
</file>

<file path=xl/comments7.xml><?xml version="1.0" encoding="utf-8"?>
<comments xmlns="http://schemas.openxmlformats.org/spreadsheetml/2006/main">
  <authors>
    <author>William Dussan</author>
  </authors>
  <commentList>
    <comment ref="M7" authorId="0">
      <text>
        <r>
          <rPr>
            <sz val="9"/>
            <rFont val="Tahoma"/>
            <family val="2"/>
          </rPr>
          <t xml:space="preserve">
Valor acumulado de la comisión y/o bolsa transaccional cobrada al tercero durante la vigencia reportada. No debe estar separado por punto, guiones o comas. Sin decimales.</t>
        </r>
      </text>
    </comment>
    <comment ref="N7" authorId="0">
      <text>
        <r>
          <rPr>
            <sz val="9"/>
            <rFont val="Tahoma"/>
            <family val="2"/>
          </rPr>
          <t>Valor acumulado del ingreso transferido o consignado al tercero durante la vigencia reportada. No debe estar separado por punto, guiones o comas. Sin decimales.</t>
        </r>
      </text>
    </comment>
    <comment ref="J7" authorId="0">
      <text>
        <r>
          <rPr>
            <b/>
            <sz val="9"/>
            <rFont val="Tahoma"/>
            <family val="2"/>
          </rPr>
          <t>William Dussan:</t>
        </r>
        <r>
          <rPr>
            <sz val="9"/>
            <rFont val="Tahoma"/>
            <family val="2"/>
          </rPr>
          <t xml:space="preserve">
Nombre completo del país de residencia o domicilio de la persona a cuyo nombre se recibió el ingreso</t>
        </r>
      </text>
    </comment>
  </commentList>
</comments>
</file>

<file path=xl/sharedStrings.xml><?xml version="1.0" encoding="utf-8"?>
<sst xmlns="http://schemas.openxmlformats.org/spreadsheetml/2006/main" count="279" uniqueCount="169">
  <si>
    <t>CC</t>
  </si>
  <si>
    <t>NIT</t>
  </si>
  <si>
    <t>AÑO</t>
  </si>
  <si>
    <t>T D</t>
  </si>
  <si>
    <t>DIRECCION</t>
  </si>
  <si>
    <t>TELEFON</t>
  </si>
  <si>
    <t>EMAIL</t>
  </si>
  <si>
    <t>MUNICIPIO</t>
  </si>
  <si>
    <t>DPTO</t>
  </si>
  <si>
    <t>TARIFA</t>
  </si>
  <si>
    <t>CR 3 45 67</t>
  </si>
  <si>
    <t>mail@hot.com</t>
  </si>
  <si>
    <t>T Doc</t>
  </si>
  <si>
    <t>VALOR DEVOLUCIONES</t>
  </si>
  <si>
    <t xml:space="preserve">Quien informa: </t>
  </si>
  <si>
    <t>Formato:</t>
  </si>
  <si>
    <t>Valor minimo informar:</t>
  </si>
  <si>
    <t>Sin tope</t>
  </si>
  <si>
    <t>Observaciones:</t>
  </si>
  <si>
    <t>Cifras sin decimales</t>
  </si>
  <si>
    <t>Art.  4  Rete ICA (Agentes retenedores)</t>
  </si>
  <si>
    <t>CONCEPTO DE INGRESOS POR ACTIVIDADES NO SUJETAS, DEDUCCIONES O EXENCIONES</t>
  </si>
  <si>
    <t>Art.3  Venta de bienes</t>
  </si>
  <si>
    <t>Art.  6.  Sujetos Rete ICA (Rete ICA a favor)</t>
  </si>
  <si>
    <t>Último dígito NIT</t>
  </si>
  <si>
    <t>Fecha límite</t>
  </si>
  <si>
    <t>CALENDARIO</t>
  </si>
  <si>
    <t>NORMATIVIDAD</t>
  </si>
  <si>
    <t>OBSERVACIONES</t>
  </si>
  <si>
    <t>NUMERO DOC</t>
  </si>
  <si>
    <t>MONTO RETENCION</t>
  </si>
  <si>
    <t>www.consultorcontable.com</t>
  </si>
  <si>
    <t>PAIS DE RESIDENCIA O DOM</t>
  </si>
  <si>
    <t>CONCEPTO DE INGRESO</t>
  </si>
  <si>
    <t>VALOR DEL INGRESO</t>
  </si>
  <si>
    <t>VALOR TOTAL DEL INGRESO POR MUNICIPIO</t>
  </si>
  <si>
    <t>CODIGO MUNICIPIO DONDE SE OBTUVO EL INGRESO</t>
  </si>
  <si>
    <t>CODIGO CIUU ACTIVIDAD DESARROLLADA</t>
  </si>
  <si>
    <t>Si en el mismo municipio desarrolló varias actividades, se deben detallar cada una por código CIUU independiente</t>
  </si>
  <si>
    <t>MONTO PAGO SIN IVA</t>
  </si>
  <si>
    <t>RAZON SOCIAL</t>
  </si>
  <si>
    <t xml:space="preserve"> </t>
  </si>
  <si>
    <t>VALOR DE LAS ACTIVIDADES NO SUJETAS, DEDUCCIONES Y EXENCIONES</t>
  </si>
  <si>
    <t>NOMBRE O RAZON SOCIAL</t>
  </si>
  <si>
    <t>MONTO RETE ICA</t>
  </si>
  <si>
    <t>BASE DE RETENCION</t>
  </si>
  <si>
    <t>CODIGO DPTO DONDE SE OBTUVO EL INGRESO</t>
  </si>
  <si>
    <t>No de documento</t>
  </si>
  <si>
    <t>Nombre o razón social</t>
  </si>
  <si>
    <t>Dirección</t>
  </si>
  <si>
    <t>Telefono</t>
  </si>
  <si>
    <t>E-mail</t>
  </si>
  <si>
    <t>Municipio</t>
  </si>
  <si>
    <t>Dpto</t>
  </si>
  <si>
    <t>Concepto de pago o abono en cuenta</t>
  </si>
  <si>
    <t>Valor compra sin IVA</t>
  </si>
  <si>
    <t>Valor devoluciones</t>
  </si>
  <si>
    <t xml:space="preserve">Anexo técnico </t>
  </si>
  <si>
    <t>Willliam Dussán Salazar</t>
  </si>
  <si>
    <t>Art. 1  Información de ingresos obtenidos por actividades excluidas o no sujetas
y otros ingresos no gravados, deducciones o exenciones de los contribuyentes de
ICA en Bogotá.</t>
  </si>
  <si>
    <t>Revisar:</t>
  </si>
  <si>
    <t>1. Actividad no sujeta por la producción Primaria agrícola, ganadera y avícola.</t>
  </si>
  <si>
    <t>2. Actividad no sujeta Art. 39 Decreto 352 de 2002 (Educación pública, actividades</t>
  </si>
  <si>
    <t>de beneficencia, culturales y deportivas, actividades desarrolladas por los</t>
  </si>
  <si>
    <t>sindicatos, asociaciones gremiales y profesionales sin ánimo de lucro, partidos</t>
  </si>
  <si>
    <t>políticos…) y los ingresos percibidos por servicios prestados por EPS e IPS,</t>
  </si>
  <si>
    <t>con recursos del Sistema General de Seguridad Social en Salud, de acuerdo a</t>
  </si>
  <si>
    <t>las disposiciones establecidas en el Decreto 780 de 2016 del Ministerio de</t>
  </si>
  <si>
    <t>Salud.</t>
  </si>
  <si>
    <t>3. Actividades no sujetas propias del objeto social de propiedad horizontal</t>
  </si>
  <si>
    <t>4. Explotación de los juegos de suerte y azar (Ley 643 de 2001)</t>
  </si>
  <si>
    <t>5. Donaciones</t>
  </si>
  <si>
    <t>6. Base gravable especial. Todos los contribuyentes que desarrollen alguna de</t>
  </si>
  <si>
    <t>las siguientes actividades económicas:</t>
  </si>
  <si>
    <t>7. Ingresos obtenidos por actividades realizadas a través de Consorcios, Uniones</t>
  </si>
  <si>
    <t>temporales, cuentas conjuntas, etc. declarado por quien tiene el deber.</t>
  </si>
  <si>
    <t>8. Dividendos que no hacen parte del giro ordinario del negocio</t>
  </si>
  <si>
    <t>9. Diferencia en cambio.</t>
  </si>
  <si>
    <t>10. Corrección monetaria.</t>
  </si>
  <si>
    <t>11. Reintegro de costos y gastos</t>
  </si>
  <si>
    <t>12. Salarios</t>
  </si>
  <si>
    <t>13. Otros ingresos no sujetos del impuesto</t>
  </si>
  <si>
    <t>Para efectos del presente artículo entiéndase como Información de</t>
  </si>
  <si>
    <t>ingresos obtenidos por actividades exentas (renglón 15 de la declaración), los</t>
  </si>
  <si>
    <t>siguientes con la siguiente discriminación:</t>
  </si>
  <si>
    <t>Art. 2  Compra de bienes y/o servicios</t>
  </si>
  <si>
    <t>Tipo Doc</t>
  </si>
  <si>
    <t>Vigencia</t>
  </si>
  <si>
    <t>1. Compra de servicios</t>
  </si>
  <si>
    <t>2. Compra de bienes</t>
  </si>
  <si>
    <t>EMPRESA X</t>
  </si>
  <si>
    <t>EMPRESA XC</t>
  </si>
  <si>
    <t>PEDRO PEREZ</t>
  </si>
  <si>
    <t>UVT</t>
  </si>
  <si>
    <t>INGRESOS</t>
  </si>
  <si>
    <t>Ejemplos: 11.04; 4.14</t>
  </si>
  <si>
    <t>Observaciones</t>
  </si>
  <si>
    <t>Ejemplo: 4.14; 11.04</t>
  </si>
  <si>
    <t>Todos a los que le hayan efectuado rete ICA en Bogotá (Régimen común)</t>
  </si>
  <si>
    <t>PEDRO PRERS</t>
  </si>
  <si>
    <t>EMPRESA SAS</t>
  </si>
  <si>
    <t>PEDRO SUAREZ</t>
  </si>
  <si>
    <t>VALOR COMISIÓN</t>
  </si>
  <si>
    <t>VALOR DEL INGRESO TRANSFERIDO</t>
  </si>
  <si>
    <t>1. Ingresos por venta de servicios a través de canales electrónicos</t>
  </si>
  <si>
    <t>2. Ingresos por venta de servicios mediante otros canales no electrónicos</t>
  </si>
  <si>
    <t>3. Ingresos por venta de bienes a través de canales electrónicos</t>
  </si>
  <si>
    <t>4. Ingresos por venta de bienes mediante otros canales no electrónicos</t>
  </si>
  <si>
    <t>5. Ingresos por venta de activos movibles</t>
  </si>
  <si>
    <t>6. Ingresos por venta de activos fijos</t>
  </si>
  <si>
    <t>7. Ingresos por recaudos</t>
  </si>
  <si>
    <t>8. Otros</t>
  </si>
  <si>
    <t>Esta es una guía de algunos artículos  a validar, recomendamos descargar resolución para algunos tipos de entidades especiales</t>
  </si>
  <si>
    <t>08</t>
  </si>
  <si>
    <t>08001</t>
  </si>
  <si>
    <t>Todos los que hayan efectuado rete ICA en Bogotá durante el año gravable</t>
  </si>
  <si>
    <t>Para efectos del reporte de este artículo cuando los sujetos de retención hayan sido objeto de la misma, por diferentes actividades (tarifas) durante el año, éstas deberán ser reportadas de manera independiente en registros separados.</t>
  </si>
  <si>
    <t xml:space="preserve">La responsabilidad de reportar la información se determinará conforme las siguientes reglas 
a. En consorcios y uniones temporales, quien deba cumplir con la obligación de expedir factura dentro de la forma contractual. 
b. En cuentas conjuntas, quien actuó en condición de “operador” o quien haga sus veces. 
c. En contratos de mandato o administración delegada, quien actuó como mandatario o contratista. 
d. En fideicomiso, la sociedad fiduciaria que lo ad¬ministre. 
e. En las cuentas en participación, el participe gestor del contrato. </t>
  </si>
  <si>
    <t>Revise si en sus declaraciones de ICA de 2021 declaró ingresos fuera de bogotá en la casilla especial</t>
  </si>
  <si>
    <t>Todas las personas jurídicas, las sociedades y asimiladas, los consorcios y uniones temporales y las personas naturales pertenecientes al régimen común, contribuyentes del impuesto de industria y comercio en Bogotá D.C que durante el año gravable 2021 hayan obtenido ingresos brutos iguales o superiores a 3.500 UVT, deberán suministrar la siguiente información relacionada con los ingresos obtenidos fuera de Bogotá D.C (Ingresos fuera de este municipio o distrito - Reglón 9 de la declaración de ICA), durante el mismo año gravable 2021, (aplica únicamente para las declaraciones presentadas en Bogotá):</t>
  </si>
  <si>
    <t>EXÓGENA DISTRITO BOGOTÁ AÑO GRAVABLE 2022</t>
  </si>
  <si>
    <t>Resolución DDI-015564  4 de abril de 2023</t>
  </si>
  <si>
    <t>Julio 17 de 2023</t>
  </si>
  <si>
    <t>Julio 18 de 2023</t>
  </si>
  <si>
    <t>Julio 19 de 2023</t>
  </si>
  <si>
    <t>Julio 21 de 2023</t>
  </si>
  <si>
    <t>Julio 24 de 2023</t>
  </si>
  <si>
    <t>Julio 25 de 2023</t>
  </si>
  <si>
    <t>Julio 26 de 2023</t>
  </si>
  <si>
    <t>Julio 27 de 2023</t>
  </si>
  <si>
    <t>Julio 28 de 2023</t>
  </si>
  <si>
    <t>Julio 31 de 2023</t>
  </si>
  <si>
    <t xml:space="preserve">Que durente 2022 haya tenido ingresos brutos superiores a 3500 UVT </t>
  </si>
  <si>
    <t>Renglón No. 14 de la declaración para responsables del régimen común y pre-ferencial, para los contribuyentes del régimen simple de tributación de los formularios 2593 presentado en la DIAN),</t>
  </si>
  <si>
    <t>15. Exención a consecuencia de actos terroristas o catástrofes naturales</t>
  </si>
  <si>
    <t>16. Exención víctima del secuestro o de la desaparición forzada</t>
  </si>
  <si>
    <t xml:space="preserve">14. Ingresos percibidos por servicios prestados por EPS e IPS, con recursos del Sistema General de Seguridad Social en Salud, de acuerdo con las disposiciones establecidas en el Decreto 780 de 2016 del Ministerio de Salud 
</t>
  </si>
  <si>
    <t>Pagos o abonos en cuenta mayores a  70 UVT</t>
  </si>
  <si>
    <t xml:space="preserve">Que haya tenido durante el año 2022 ingresos brutos superiores a 3500 UVT </t>
  </si>
  <si>
    <t>Ingresos iguales o superiores  a 70 UVT</t>
  </si>
  <si>
    <t>CIIU</t>
  </si>
  <si>
    <t xml:space="preserve">Que haya tenido ingresos brutos superiores a 10.000 UVT  </t>
  </si>
  <si>
    <t>VALOR TOTAL INGRESO BRUTO SIN IVA</t>
  </si>
  <si>
    <t>CONCEPTO DEL PAGO O ABONO EN CUENTA</t>
  </si>
  <si>
    <t>1= Venta de servcios</t>
  </si>
  <si>
    <t>2= Venta de bienes</t>
  </si>
  <si>
    <t>3. Compra realizadas para terceros</t>
  </si>
  <si>
    <t>Los sujetos de retención del impuesto de industria y comercio en Bogotá, contribuyentes del régimen común, a quienes les retuvieron a título de impuesto de industria y comercio durante el año gravable 2022, deberán suministrar la siguiente información, en relación con el agente retenedor, independientemente del monto de retención y de la tarifa aplicada</t>
  </si>
  <si>
    <t>Art.9 Ingresos recibidos y/o facilitaos para terceros</t>
  </si>
  <si>
    <t>Que haya tenido durante el año 2022  ingresos brutos superiores a $500.000.000</t>
  </si>
  <si>
    <t>Art. 13 Ingresos obtenidos fuera de Bogotá</t>
  </si>
  <si>
    <t xml:space="preserve">Que haya obtenido durante el año 2022 ingresos brutos superiores a 3500 UVT </t>
  </si>
  <si>
    <t>Art. 14 Ingresos por ventas de activos fijos</t>
  </si>
  <si>
    <t>TIPO DE ACTIVO VENDIDO</t>
  </si>
  <si>
    <t>VALOR VENTA ACTIVO FIJO</t>
  </si>
  <si>
    <t>(Reglón 12 de la declaración de ICA), durante el mismo año gravable 2022, (aplica únicamente para las declaraciones presentadas en Bogotá)</t>
  </si>
  <si>
    <t>VALOR PERCIBIDO POR LA EXPORTACIÓN</t>
  </si>
  <si>
    <t>FECHA DE LA EXPORTACIÓN  AAAA/MM/DD</t>
  </si>
  <si>
    <t>NUMERO DE FORMULARIO DE DECLARACIÓN DE EXPORTACION F-600 (DIAN)</t>
  </si>
  <si>
    <t>Art. 16 ingresos obtenidos por ventas de bienes realizadas a sociedades de comercialización internacional con fines de exportación.</t>
  </si>
  <si>
    <t>NUMERO IDENTIFICACION SOC. EXPORTADORA</t>
  </si>
  <si>
    <t>RAZON SOCIAL SOCIEDAD EXPORTADORA</t>
  </si>
  <si>
    <t>Valor Total en pesos percibidos por la venta del bien y/o servicio.</t>
  </si>
  <si>
    <t>T DOC. SOCIEDAD EXPORTADORA</t>
  </si>
  <si>
    <t>EMPRESA CI SA</t>
  </si>
  <si>
    <t>Estructura anexos más usados de exogena distrital para el año gravable 2022</t>
  </si>
  <si>
    <t>Se publican los literales o artículos más usados por una empresa</t>
  </si>
  <si>
    <t xml:space="preserve">Que celebren contratos de colaboración empresarial y haya obtenido durante el año 2022 ingresos brutos superiores a 3500 UVT </t>
  </si>
  <si>
    <t>Art. 15 Ingresos obtenidos por exportaciones directas de bienes y servicios (contratos de colaboración empresarial)</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</si>
</sst>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_ * #,##0_ ;_ * \-#,##0_ ;_ * &quot;-&quot;??_ ;_ @_ "/>
    <numFmt numFmtId="175" formatCode="mmm\-yyyy"/>
    <numFmt numFmtId="176" formatCode="[$-240A]dddd\,\ d\ &quot;de&quot;\ mmmm\ &quot;de&quot;\ 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 #,##0.0_ ;_ * \-#,##0.0_ ;_ * &quot;-&quot;??_ ;_ @_ "/>
    <numFmt numFmtId="183" formatCode="_ &quot;$&quot;\ * #,##0.0_ ;_ &quot;$&quot;\ * \-#,##0.0_ ;_ &quot;$&quot;\ * &quot;-&quot;??_ ;_ @_ "/>
    <numFmt numFmtId="184" formatCode="_ &quot;$&quot;\ * #,##0_ ;_ &quot;$&quot;\ * \-#,##0_ ;_ &quot;$&quot;\ * &quot;-&quot;??_ ;_ @_ "/>
    <numFmt numFmtId="185" formatCode="_ &quot;$&quot;\ * #,##0.000_ ;_ &quot;$&quot;\ * \-#,##0.000_ ;_ &quot;$&quot;\ * &quot;-&quot;??_ ;_ @_ "/>
    <numFmt numFmtId="186" formatCode="[$-240A]h:mm:ss\ AM/PM"/>
  </numFmts>
  <fonts count="71">
    <font>
      <sz val="10"/>
      <name val="Arial"/>
      <family val="0"/>
    </font>
    <font>
      <b/>
      <sz val="10"/>
      <name val="Arial"/>
      <family val="2"/>
    </font>
    <font>
      <sz val="9"/>
      <name val="Tahoma"/>
      <family val="2"/>
    </font>
    <font>
      <b/>
      <sz val="9"/>
      <name val="Tahoma"/>
      <family val="2"/>
    </font>
    <font>
      <sz val="24"/>
      <name val="Arial"/>
      <family val="2"/>
    </font>
    <font>
      <b/>
      <sz val="12"/>
      <name val="Arial"/>
      <family val="2"/>
    </font>
    <font>
      <sz val="8"/>
      <name val="Arial"/>
      <family val="2"/>
    </font>
    <font>
      <b/>
      <sz val="9"/>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b/>
      <sz val="12"/>
      <color indexed="10"/>
      <name val="Arial"/>
      <family val="2"/>
    </font>
    <font>
      <sz val="9"/>
      <color indexed="23"/>
      <name val="Verdana"/>
      <family val="2"/>
    </font>
    <font>
      <sz val="10"/>
      <color indexed="10"/>
      <name val="Arial"/>
      <family val="2"/>
    </font>
    <font>
      <sz val="12"/>
      <color indexed="29"/>
      <name val="Arial"/>
      <family val="2"/>
    </font>
    <font>
      <sz val="10"/>
      <color indexed="13"/>
      <name val="Arial"/>
      <family val="2"/>
    </font>
    <font>
      <b/>
      <sz val="12"/>
      <color indexed="53"/>
      <name val="Arial"/>
      <family val="2"/>
    </font>
    <font>
      <b/>
      <sz val="12"/>
      <color indexed="8"/>
      <name val="Arial"/>
      <family val="2"/>
    </font>
    <font>
      <b/>
      <sz val="10"/>
      <color indexed="63"/>
      <name val="Arial"/>
      <family val="2"/>
    </font>
    <font>
      <sz val="11"/>
      <color indexed="63"/>
      <name val="Arial"/>
      <family val="2"/>
    </font>
    <font>
      <u val="single"/>
      <sz val="16"/>
      <color indexed="30"/>
      <name val="Arial"/>
      <family val="2"/>
    </font>
    <font>
      <sz val="10.5"/>
      <color indexed="8"/>
      <name val="Calibri"/>
      <family val="2"/>
    </font>
    <font>
      <b/>
      <sz val="10.5"/>
      <color indexed="5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b/>
      <sz val="12"/>
      <color rgb="FFFF0000"/>
      <name val="Arial"/>
      <family val="2"/>
    </font>
    <font>
      <sz val="9"/>
      <color rgb="FF666666"/>
      <name val="Verdana"/>
      <family val="2"/>
    </font>
    <font>
      <sz val="10"/>
      <color rgb="FFFF0000"/>
      <name val="Arial"/>
      <family val="2"/>
    </font>
    <font>
      <sz val="12"/>
      <color theme="5" tint="0.39998000860214233"/>
      <name val="Arial"/>
      <family val="2"/>
    </font>
    <font>
      <sz val="10"/>
      <color rgb="FFFFFF00"/>
      <name val="Arial"/>
      <family val="2"/>
    </font>
    <font>
      <b/>
      <sz val="12"/>
      <color theme="9" tint="-0.24997000396251678"/>
      <name val="Arial"/>
      <family val="2"/>
    </font>
    <font>
      <b/>
      <sz val="12"/>
      <color theme="1"/>
      <name val="Arial"/>
      <family val="2"/>
    </font>
    <font>
      <b/>
      <sz val="10"/>
      <color rgb="FF333333"/>
      <name val="Arial"/>
      <family val="2"/>
    </font>
    <font>
      <sz val="11"/>
      <color rgb="FF333333"/>
      <name val="Arial"/>
      <family val="2"/>
    </font>
    <font>
      <u val="single"/>
      <sz val="16"/>
      <color rgb="FF0070C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9" fillId="28"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4" fillId="20"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70">
    <xf numFmtId="0" fontId="0" fillId="0" borderId="0" xfId="0" applyAlignment="1">
      <alignment/>
    </xf>
    <xf numFmtId="173" fontId="0" fillId="0" borderId="0" xfId="49" applyFont="1" applyAlignment="1">
      <alignment/>
    </xf>
    <xf numFmtId="0" fontId="0" fillId="0" borderId="0" xfId="0" applyFont="1" applyAlignment="1">
      <alignment/>
    </xf>
    <xf numFmtId="0" fontId="0" fillId="0" borderId="0" xfId="0" applyAlignment="1">
      <alignment horizontal="left"/>
    </xf>
    <xf numFmtId="174" fontId="0" fillId="0" borderId="0" xfId="0" applyNumberFormat="1" applyAlignment="1">
      <alignment/>
    </xf>
    <xf numFmtId="0" fontId="50" fillId="0" borderId="0" xfId="46" applyAlignment="1" applyProtection="1">
      <alignment/>
      <protection/>
    </xf>
    <xf numFmtId="0" fontId="0" fillId="0" borderId="0" xfId="0" applyAlignment="1">
      <alignment vertical="center"/>
    </xf>
    <xf numFmtId="0" fontId="60" fillId="0" borderId="0" xfId="0" applyFont="1" applyAlignment="1">
      <alignment/>
    </xf>
    <xf numFmtId="174" fontId="0" fillId="0" borderId="0" xfId="49" applyNumberFormat="1" applyFont="1" applyAlignment="1">
      <alignment horizontal="left"/>
    </xf>
    <xf numFmtId="0" fontId="61"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0" fillId="32" borderId="0" xfId="0" applyFill="1" applyAlignment="1">
      <alignment/>
    </xf>
    <xf numFmtId="0" fontId="0" fillId="32" borderId="0" xfId="0" applyFont="1" applyFill="1" applyAlignment="1">
      <alignment/>
    </xf>
    <xf numFmtId="0" fontId="1" fillId="32" borderId="0" xfId="0" applyFont="1" applyFill="1" applyAlignment="1">
      <alignment/>
    </xf>
    <xf numFmtId="0" fontId="62" fillId="32" borderId="0" xfId="0" applyFont="1" applyFill="1" applyAlignment="1">
      <alignment horizontal="justify" vertical="center" wrapText="1"/>
    </xf>
    <xf numFmtId="0" fontId="0" fillId="33" borderId="0" xfId="0" applyFill="1" applyAlignment="1">
      <alignment/>
    </xf>
    <xf numFmtId="0" fontId="1" fillId="33" borderId="0" xfId="0" applyFont="1" applyFill="1" applyAlignment="1">
      <alignment/>
    </xf>
    <xf numFmtId="0" fontId="50" fillId="32" borderId="0" xfId="46" applyFill="1" applyAlignment="1" applyProtection="1">
      <alignment/>
      <protection/>
    </xf>
    <xf numFmtId="0" fontId="1" fillId="17" borderId="0" xfId="0" applyFont="1" applyFill="1" applyAlignment="1">
      <alignment horizontal="center" vertical="center"/>
    </xf>
    <xf numFmtId="0" fontId="1" fillId="17" borderId="0" xfId="0" applyFont="1" applyFill="1" applyAlignment="1">
      <alignment horizontal="center" vertical="center" wrapText="1"/>
    </xf>
    <xf numFmtId="0" fontId="1" fillId="17" borderId="0" xfId="0" applyFont="1" applyFill="1" applyAlignment="1">
      <alignment vertical="center"/>
    </xf>
    <xf numFmtId="173" fontId="1" fillId="17" borderId="0" xfId="49" applyFont="1" applyFill="1" applyAlignment="1">
      <alignment horizontal="center" vertical="center" wrapText="1"/>
    </xf>
    <xf numFmtId="0" fontId="1" fillId="17" borderId="0" xfId="0" applyFont="1" applyFill="1" applyAlignment="1">
      <alignment horizontal="center"/>
    </xf>
    <xf numFmtId="0" fontId="1" fillId="17" borderId="0" xfId="0" applyFont="1" applyFill="1" applyAlignment="1">
      <alignment/>
    </xf>
    <xf numFmtId="0" fontId="63" fillId="32" borderId="0" xfId="0" applyFont="1" applyFill="1" applyAlignment="1">
      <alignment/>
    </xf>
    <xf numFmtId="0" fontId="64" fillId="0" borderId="0" xfId="0" applyFont="1" applyAlignment="1">
      <alignment/>
    </xf>
    <xf numFmtId="0" fontId="1" fillId="34" borderId="0" xfId="0" applyFont="1" applyFill="1" applyAlignment="1">
      <alignment horizontal="center" vertical="center" wrapText="1"/>
    </xf>
    <xf numFmtId="0" fontId="0" fillId="32" borderId="0" xfId="0" applyFont="1" applyFill="1" applyAlignment="1">
      <alignment horizontal="left"/>
    </xf>
    <xf numFmtId="0" fontId="65" fillId="32" borderId="0" xfId="0" applyFont="1" applyFill="1" applyAlignment="1">
      <alignment/>
    </xf>
    <xf numFmtId="0" fontId="61" fillId="0" borderId="0" xfId="0" applyFont="1" applyAlignment="1">
      <alignment vertical="top"/>
    </xf>
    <xf numFmtId="174" fontId="0" fillId="0" borderId="0" xfId="49" applyNumberFormat="1" applyFont="1" applyAlignment="1">
      <alignment/>
    </xf>
    <xf numFmtId="0" fontId="66" fillId="0" borderId="0" xfId="0" applyFont="1" applyAlignment="1">
      <alignment vertical="top"/>
    </xf>
    <xf numFmtId="0" fontId="67" fillId="0" borderId="0" xfId="0" applyFont="1" applyAlignment="1">
      <alignment horizontal="left" vertical="top"/>
    </xf>
    <xf numFmtId="0" fontId="66" fillId="0" borderId="0" xfId="0" applyFont="1" applyAlignment="1">
      <alignment/>
    </xf>
    <xf numFmtId="0" fontId="5" fillId="0" borderId="0" xfId="0" applyFont="1" applyAlignment="1">
      <alignment/>
    </xf>
    <xf numFmtId="6" fontId="0" fillId="0" borderId="0" xfId="0" applyNumberFormat="1" applyAlignment="1">
      <alignment/>
    </xf>
    <xf numFmtId="0" fontId="0" fillId="32" borderId="0" xfId="0" applyFont="1" applyFill="1" applyAlignment="1">
      <alignment horizontal="right"/>
    </xf>
    <xf numFmtId="0" fontId="0" fillId="32" borderId="0" xfId="0" applyFill="1" applyAlignment="1">
      <alignment horizontal="right"/>
    </xf>
    <xf numFmtId="174" fontId="0" fillId="32" borderId="0" xfId="49" applyNumberFormat="1" applyFont="1" applyFill="1" applyAlignment="1">
      <alignment/>
    </xf>
    <xf numFmtId="184" fontId="0" fillId="0" borderId="0" xfId="51" applyNumberFormat="1" applyFont="1" applyAlignment="1">
      <alignment/>
    </xf>
    <xf numFmtId="49" fontId="0" fillId="0" borderId="0" xfId="0" applyNumberFormat="1" applyFont="1" applyAlignment="1">
      <alignment horizontal="right"/>
    </xf>
    <xf numFmtId="0" fontId="0" fillId="0" borderId="0" xfId="0" applyFont="1" applyAlignment="1">
      <alignment horizontal="left" wrapText="1"/>
    </xf>
    <xf numFmtId="1" fontId="0" fillId="0" borderId="0" xfId="0" applyNumberFormat="1" applyFont="1" applyAlignment="1">
      <alignment horizontal="left" wrapText="1"/>
    </xf>
    <xf numFmtId="0" fontId="0" fillId="32" borderId="0" xfId="0" applyFont="1" applyFill="1" applyAlignment="1">
      <alignment wrapText="1"/>
    </xf>
    <xf numFmtId="0" fontId="68" fillId="35" borderId="10" xfId="0" applyFont="1" applyFill="1" applyBorder="1" applyAlignment="1">
      <alignment horizontal="center" vertical="center" wrapText="1"/>
    </xf>
    <xf numFmtId="0" fontId="69" fillId="36" borderId="11" xfId="0" applyFont="1" applyFill="1" applyBorder="1" applyAlignment="1">
      <alignment horizontal="center" vertical="center" wrapText="1"/>
    </xf>
    <xf numFmtId="49" fontId="69" fillId="36" borderId="11" xfId="49" applyNumberFormat="1" applyFont="1" applyFill="1" applyBorder="1" applyAlignment="1">
      <alignment horizontal="center" vertical="center" wrapText="1"/>
    </xf>
    <xf numFmtId="0" fontId="1" fillId="17" borderId="11" xfId="0" applyFont="1" applyFill="1" applyBorder="1" applyAlignment="1">
      <alignment horizontal="center" vertical="center"/>
    </xf>
    <xf numFmtId="0" fontId="1" fillId="17" borderId="11" xfId="0" applyFont="1" applyFill="1" applyBorder="1" applyAlignment="1">
      <alignment horizontal="center" wrapText="1"/>
    </xf>
    <xf numFmtId="0" fontId="1" fillId="17" borderId="11" xfId="0" applyFont="1" applyFill="1" applyBorder="1" applyAlignment="1">
      <alignment horizontal="center" vertical="center" wrapText="1"/>
    </xf>
    <xf numFmtId="0" fontId="0" fillId="0" borderId="0" xfId="0" applyAlignment="1">
      <alignment horizontal="left" wrapText="1"/>
    </xf>
    <xf numFmtId="174" fontId="0" fillId="32" borderId="0" xfId="49" applyNumberFormat="1" applyFont="1" applyFill="1" applyAlignment="1">
      <alignment/>
    </xf>
    <xf numFmtId="0" fontId="1" fillId="17" borderId="11" xfId="0" applyFont="1" applyFill="1" applyBorder="1" applyAlignment="1">
      <alignment vertical="center"/>
    </xf>
    <xf numFmtId="173" fontId="7" fillId="17" borderId="11" xfId="49" applyFont="1" applyFill="1" applyBorder="1" applyAlignment="1">
      <alignment horizontal="center" vertical="center" wrapText="1"/>
    </xf>
    <xf numFmtId="0" fontId="7" fillId="17" borderId="11" xfId="0" applyFont="1" applyFill="1" applyBorder="1" applyAlignment="1">
      <alignment horizontal="center" vertical="center" wrapText="1"/>
    </xf>
    <xf numFmtId="0" fontId="0" fillId="0" borderId="0" xfId="0" applyFont="1" applyAlignment="1">
      <alignment horizontal="left"/>
    </xf>
    <xf numFmtId="0" fontId="8" fillId="17" borderId="11"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0" fillId="32" borderId="0" xfId="0" applyFill="1" applyBorder="1" applyAlignment="1">
      <alignment/>
    </xf>
    <xf numFmtId="1" fontId="0" fillId="32" borderId="0" xfId="0" applyNumberFormat="1" applyFill="1" applyBorder="1" applyAlignment="1">
      <alignment/>
    </xf>
    <xf numFmtId="14" fontId="0" fillId="0" borderId="0" xfId="0" applyNumberFormat="1" applyAlignment="1">
      <alignment/>
    </xf>
    <xf numFmtId="0" fontId="0" fillId="32" borderId="0" xfId="0" applyFont="1" applyFill="1" applyBorder="1" applyAlignment="1">
      <alignment/>
    </xf>
    <xf numFmtId="0" fontId="4" fillId="12" borderId="0" xfId="0" applyFont="1" applyFill="1" applyAlignment="1">
      <alignment horizontal="center" vertical="center" wrapText="1"/>
    </xf>
    <xf numFmtId="0" fontId="70" fillId="32" borderId="0" xfId="46" applyFont="1" applyFill="1" applyAlignment="1" applyProtection="1">
      <alignment horizontal="left"/>
      <protection/>
    </xf>
    <xf numFmtId="0" fontId="0" fillId="0" borderId="0" xfId="0" applyAlignment="1">
      <alignment horizontal="left" wrapText="1"/>
    </xf>
    <xf numFmtId="0" fontId="0" fillId="0" borderId="0" xfId="0"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 fontId="0" fillId="0" borderId="0" xfId="0" applyNumberFormat="1"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www.consultorcontable.com/" TargetMode="External" /><Relationship Id="rId3" Type="http://schemas.openxmlformats.org/officeDocument/2006/relationships/hyperlink" Target="https://www.consultorcontable.com/" TargetMode="External" /><Relationship Id="rId4" Type="http://schemas.openxmlformats.org/officeDocument/2006/relationships/hyperlink" Target="https://www.consultorcontable.com/herramientas/" TargetMode="External" /><Relationship Id="rId5" Type="http://schemas.openxmlformats.org/officeDocument/2006/relationships/image" Target="../media/image4.png" /><Relationship Id="rId6" Type="http://schemas.openxmlformats.org/officeDocument/2006/relationships/hyperlink" Target="https://www.consultorcontable.com/herramientas/" TargetMode="External" /><Relationship Id="rId7" Type="http://schemas.openxmlformats.org/officeDocument/2006/relationships/hyperlink" Target="https://www.consultorcontable.com/herramientas/" TargetMode="External" /><Relationship Id="rId8" Type="http://schemas.openxmlformats.org/officeDocument/2006/relationships/hyperlink" Target="https://www.consultorcontable.com/herramientas/" TargetMode="External" /><Relationship Id="rId9" Type="http://schemas.openxmlformats.org/officeDocument/2006/relationships/hyperlink" Target="https://www.consultorcontable.com/herramientas/" TargetMode="External" /><Relationship Id="rId10" Type="http://schemas.openxmlformats.org/officeDocument/2006/relationships/hyperlink" Target="https://www.consultorcontable.com/aporte-voluntario/" TargetMode="External" /><Relationship Id="rId1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2619375</xdr:colOff>
      <xdr:row>0</xdr:row>
      <xdr:rowOff>0</xdr:rowOff>
    </xdr:from>
    <xdr:to>
      <xdr:col>2</xdr:col>
      <xdr:colOff>4171950</xdr:colOff>
      <xdr:row>2</xdr:row>
      <xdr:rowOff>142875</xdr:rowOff>
    </xdr:to>
    <xdr:pic>
      <xdr:nvPicPr>
        <xdr:cNvPr id="1" name="Imagen 2">
          <a:hlinkClick r:id="rId3"/>
        </xdr:cNvPr>
        <xdr:cNvPicPr preferRelativeResize="1">
          <a:picLocks noChangeAspect="1"/>
        </xdr:cNvPicPr>
      </xdr:nvPicPr>
      <xdr:blipFill>
        <a:blip r:embed="rId1"/>
        <a:stretch>
          <a:fillRect/>
        </a:stretch>
      </xdr:blipFill>
      <xdr:spPr>
        <a:xfrm>
          <a:off x="3781425" y="0"/>
          <a:ext cx="1552575" cy="4114800"/>
        </a:xfrm>
        <a:prstGeom prst="rect">
          <a:avLst/>
        </a:prstGeom>
        <a:noFill/>
        <a:ln w="9525" cmpd="sng">
          <a:noFill/>
        </a:ln>
      </xdr:spPr>
    </xdr:pic>
    <xdr:clientData/>
  </xdr:twoCellAnchor>
  <xdr:twoCellAnchor>
    <xdr:from>
      <xdr:col>4</xdr:col>
      <xdr:colOff>95250</xdr:colOff>
      <xdr:row>1</xdr:row>
      <xdr:rowOff>1038225</xdr:rowOff>
    </xdr:from>
    <xdr:to>
      <xdr:col>5</xdr:col>
      <xdr:colOff>704850</xdr:colOff>
      <xdr:row>4</xdr:row>
      <xdr:rowOff>76200</xdr:rowOff>
    </xdr:to>
    <xdr:sp>
      <xdr:nvSpPr>
        <xdr:cNvPr id="2" name="Rectángulo: esquinas redondeadas 7">
          <a:hlinkClick r:id="rId4"/>
        </xdr:cNvPr>
        <xdr:cNvSpPr>
          <a:spLocks/>
        </xdr:cNvSpPr>
      </xdr:nvSpPr>
      <xdr:spPr>
        <a:xfrm>
          <a:off x="7543800" y="1200150"/>
          <a:ext cx="1581150" cy="3171825"/>
        </a:xfrm>
        <a:prstGeom prst="roundRect">
          <a:avLst/>
        </a:prstGeom>
        <a:solidFill>
          <a:srgbClr val="FFFFFF"/>
        </a:solidFill>
        <a:ln w="3175"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1</xdr:row>
      <xdr:rowOff>1514475</xdr:rowOff>
    </xdr:from>
    <xdr:to>
      <xdr:col>4</xdr:col>
      <xdr:colOff>600075</xdr:colOff>
      <xdr:row>4</xdr:row>
      <xdr:rowOff>66675</xdr:rowOff>
    </xdr:to>
    <xdr:pic>
      <xdr:nvPicPr>
        <xdr:cNvPr id="3" name="Imagen 8">
          <a:hlinkClick r:id="rId7"/>
        </xdr:cNvPr>
        <xdr:cNvPicPr preferRelativeResize="1">
          <a:picLocks noChangeAspect="1"/>
        </xdr:cNvPicPr>
      </xdr:nvPicPr>
      <xdr:blipFill>
        <a:blip r:embed="rId5"/>
        <a:stretch>
          <a:fillRect/>
        </a:stretch>
      </xdr:blipFill>
      <xdr:spPr>
        <a:xfrm>
          <a:off x="7591425" y="1676400"/>
          <a:ext cx="466725" cy="2686050"/>
        </a:xfrm>
        <a:prstGeom prst="rect">
          <a:avLst/>
        </a:prstGeom>
        <a:noFill/>
        <a:ln w="9525" cmpd="sng">
          <a:noFill/>
        </a:ln>
      </xdr:spPr>
    </xdr:pic>
    <xdr:clientData/>
  </xdr:twoCellAnchor>
  <xdr:twoCellAnchor>
    <xdr:from>
      <xdr:col>4</xdr:col>
      <xdr:colOff>609600</xdr:colOff>
      <xdr:row>1</xdr:row>
      <xdr:rowOff>1343025</xdr:rowOff>
    </xdr:from>
    <xdr:to>
      <xdr:col>5</xdr:col>
      <xdr:colOff>723900</xdr:colOff>
      <xdr:row>3</xdr:row>
      <xdr:rowOff>0</xdr:rowOff>
    </xdr:to>
    <xdr:sp>
      <xdr:nvSpPr>
        <xdr:cNvPr id="4" name="CuadroTexto 9">
          <a:hlinkClick r:id="rId8"/>
        </xdr:cNvPr>
        <xdr:cNvSpPr txBox="1">
          <a:spLocks noChangeArrowheads="1"/>
        </xdr:cNvSpPr>
      </xdr:nvSpPr>
      <xdr:spPr>
        <a:xfrm>
          <a:off x="8058150" y="1504950"/>
          <a:ext cx="1085850" cy="2628900"/>
        </a:xfrm>
        <a:prstGeom prst="rect">
          <a:avLst/>
        </a:prstGeom>
        <a:noFill/>
        <a:ln w="9525" cmpd="sng">
          <a:noFill/>
        </a:ln>
      </xdr:spPr>
      <xdr:txBody>
        <a:bodyPr vertOverflow="clip" wrap="square"/>
        <a:p>
          <a:pPr algn="l">
            <a:defRPr/>
          </a:pPr>
          <a:r>
            <a:rPr lang="en-US" cap="none" sz="1100" b="0" i="0" u="none" baseline="0">
              <a:solidFill>
                <a:srgbClr val="000000"/>
              </a:solidFill>
            </a:rPr>
            <a:t>Descargue otras</a:t>
          </a:r>
        </a:p>
      </xdr:txBody>
    </xdr:sp>
    <xdr:clientData/>
  </xdr:twoCellAnchor>
  <xdr:twoCellAnchor>
    <xdr:from>
      <xdr:col>4</xdr:col>
      <xdr:colOff>628650</xdr:colOff>
      <xdr:row>2</xdr:row>
      <xdr:rowOff>38100</xdr:rowOff>
    </xdr:from>
    <xdr:to>
      <xdr:col>5</xdr:col>
      <xdr:colOff>571500</xdr:colOff>
      <xdr:row>4</xdr:row>
      <xdr:rowOff>47625</xdr:rowOff>
    </xdr:to>
    <xdr:sp>
      <xdr:nvSpPr>
        <xdr:cNvPr id="5" name="CuadroTexto 10">
          <a:hlinkClick r:id="rId9"/>
        </xdr:cNvPr>
        <xdr:cNvSpPr txBox="1">
          <a:spLocks noChangeArrowheads="1"/>
        </xdr:cNvSpPr>
      </xdr:nvSpPr>
      <xdr:spPr>
        <a:xfrm>
          <a:off x="8077200" y="4010025"/>
          <a:ext cx="914400" cy="333375"/>
        </a:xfrm>
        <a:prstGeom prst="rect">
          <a:avLst/>
        </a:prstGeom>
        <a:noFill/>
        <a:ln w="9525" cmpd="sng">
          <a:noFill/>
        </a:ln>
      </xdr:spPr>
      <xdr:txBody>
        <a:bodyPr vertOverflow="clip" wrap="square"/>
        <a:p>
          <a:pPr algn="l">
            <a:defRPr/>
          </a:pPr>
          <a:r>
            <a:rPr lang="en-US" cap="none" sz="1100" b="0" i="0" u="none" baseline="0">
              <a:solidFill>
                <a:srgbClr val="000000"/>
              </a:solidFill>
            </a:rPr>
            <a:t>Herramientas </a:t>
          </a:r>
        </a:p>
      </xdr:txBody>
    </xdr:sp>
    <xdr:clientData/>
  </xdr:twoCellAnchor>
  <xdr:twoCellAnchor editAs="absolute">
    <xdr:from>
      <xdr:col>5</xdr:col>
      <xdr:colOff>733425</xdr:colOff>
      <xdr:row>1</xdr:row>
      <xdr:rowOff>1238250</xdr:rowOff>
    </xdr:from>
    <xdr:to>
      <xdr:col>8</xdr:col>
      <xdr:colOff>57150</xdr:colOff>
      <xdr:row>4</xdr:row>
      <xdr:rowOff>114300</xdr:rowOff>
    </xdr:to>
    <xdr:grpSp>
      <xdr:nvGrpSpPr>
        <xdr:cNvPr id="6" name="Grupo 5">
          <a:hlinkClick r:id="rId10"/>
        </xdr:cNvPr>
        <xdr:cNvGrpSpPr>
          <a:grpSpLocks/>
        </xdr:cNvGrpSpPr>
      </xdr:nvGrpSpPr>
      <xdr:grpSpPr>
        <a:xfrm>
          <a:off x="9153525" y="1400175"/>
          <a:ext cx="1609725" cy="3009900"/>
          <a:chOff x="6981288" y="3233804"/>
          <a:chExt cx="1654001" cy="607944"/>
        </a:xfrm>
        <a:solidFill>
          <a:srgbClr val="FFFFFF"/>
        </a:solidFill>
      </xdr:grpSpPr>
      <xdr:sp>
        <xdr:nvSpPr>
          <xdr:cNvPr id="7" name="Rectángulo: esquinas redondeadas 6"/>
          <xdr:cNvSpPr>
            <a:spLocks/>
          </xdr:cNvSpPr>
        </xdr:nvSpPr>
        <xdr:spPr>
          <a:xfrm>
            <a:off x="6981288" y="3233804"/>
            <a:ext cx="1654001" cy="575875"/>
          </a:xfrm>
          <a:prstGeom prst="roundRect">
            <a:avLst/>
          </a:prstGeom>
          <a:solidFill>
            <a:srgbClr val="FFFFFF"/>
          </a:solidFill>
          <a:ln w="3175"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CuadroTexto 8"/>
          <xdr:cNvSpPr txBox="1">
            <a:spLocks noChangeArrowheads="1"/>
          </xdr:cNvSpPr>
        </xdr:nvSpPr>
        <xdr:spPr>
          <a:xfrm>
            <a:off x="7449370" y="3310557"/>
            <a:ext cx="1161109" cy="531191"/>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Realice</a:t>
            </a:r>
            <a:r>
              <a:rPr lang="en-US" cap="none" sz="1050" b="0" i="0" u="none" baseline="0">
                <a:solidFill>
                  <a:srgbClr val="000000"/>
                </a:solidFill>
                <a:latin typeface="Calibri"/>
                <a:ea typeface="Calibri"/>
                <a:cs typeface="Calibri"/>
              </a:rPr>
              <a:t> un aporte </a:t>
            </a:r>
            <a:r>
              <a:rPr lang="en-US" cap="none" sz="1050" b="1" i="0" u="none" baseline="0">
                <a:solidFill>
                  <a:srgbClr val="FFCC00"/>
                </a:solidFill>
                <a:latin typeface="Calibri"/>
                <a:ea typeface="Calibri"/>
                <a:cs typeface="Calibri"/>
              </a:rPr>
              <a:t>voluntario</a:t>
            </a:r>
          </a:p>
        </xdr:txBody>
      </xdr:sp>
      <xdr:pic>
        <xdr:nvPicPr>
          <xdr:cNvPr id="9" name="Imagen 11"/>
          <xdr:cNvPicPr preferRelativeResize="1">
            <a:picLocks noChangeAspect="1"/>
          </xdr:cNvPicPr>
        </xdr:nvPicPr>
        <xdr:blipFill>
          <a:blip r:embed="rId11"/>
          <a:stretch>
            <a:fillRect/>
          </a:stretch>
        </xdr:blipFill>
        <xdr:spPr>
          <a:xfrm>
            <a:off x="7000723" y="3321044"/>
            <a:ext cx="527213" cy="51477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27</xdr:row>
      <xdr:rowOff>152400</xdr:rowOff>
    </xdr:from>
    <xdr:to>
      <xdr:col>3</xdr:col>
      <xdr:colOff>857250</xdr:colOff>
      <xdr:row>53</xdr:row>
      <xdr:rowOff>0</xdr:rowOff>
    </xdr:to>
    <xdr:pic>
      <xdr:nvPicPr>
        <xdr:cNvPr id="1" name="Imagen 1"/>
        <xdr:cNvPicPr preferRelativeResize="1">
          <a:picLocks noChangeAspect="1"/>
        </xdr:cNvPicPr>
      </xdr:nvPicPr>
      <xdr:blipFill>
        <a:blip r:embed="rId1"/>
        <a:stretch>
          <a:fillRect/>
        </a:stretch>
      </xdr:blipFill>
      <xdr:spPr>
        <a:xfrm>
          <a:off x="533400" y="4657725"/>
          <a:ext cx="3667125"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ultorcontable.com/" TargetMode="External" /><Relationship Id="rId2" Type="http://schemas.openxmlformats.org/officeDocument/2006/relationships/hyperlink" Target="http://www.consultorcontable.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hyperlink" Target="mailto:mail@hot.co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il@hot.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il@hot.com" TargetMode="External" /><Relationship Id="rId2" Type="http://schemas.openxmlformats.org/officeDocument/2006/relationships/hyperlink" Target="mailto:mail@hot.com" TargetMode="External" /><Relationship Id="rId3" Type="http://schemas.openxmlformats.org/officeDocument/2006/relationships/comments" Target="../comments7.xml" /><Relationship Id="rId4" Type="http://schemas.openxmlformats.org/officeDocument/2006/relationships/vmlDrawing" Target="../drawings/vmlDrawing1.v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44"/>
  <sheetViews>
    <sheetView tabSelected="1" zoomScalePageLayoutView="0" workbookViewId="0" topLeftCell="A1">
      <selection activeCell="D19" sqref="D19"/>
    </sheetView>
  </sheetViews>
  <sheetFormatPr defaultColWidth="11.421875" defaultRowHeight="12.75"/>
  <cols>
    <col min="1" max="1" width="6.00390625" style="12" customWidth="1"/>
    <col min="2" max="2" width="11.421875" style="12" customWidth="1"/>
    <col min="3" max="3" width="68.140625" style="12" customWidth="1"/>
    <col min="4" max="4" width="26.140625" style="12" customWidth="1"/>
    <col min="5" max="5" width="14.57421875" style="12" bestFit="1" customWidth="1"/>
    <col min="6" max="8" width="11.421875" style="12" customWidth="1"/>
    <col min="9" max="9" width="10.28125" style="12" customWidth="1"/>
    <col min="10" max="11" width="11.421875" style="12" hidden="1" customWidth="1"/>
    <col min="12" max="16384" width="11.421875" style="12" customWidth="1"/>
  </cols>
  <sheetData>
    <row r="1" ht="12.75"/>
    <row r="2" spans="2:11" ht="300">
      <c r="B2" s="64" t="s">
        <v>31</v>
      </c>
      <c r="C2" s="64"/>
      <c r="E2" s="63" t="s">
        <v>120</v>
      </c>
      <c r="F2" s="63"/>
      <c r="G2" s="63"/>
      <c r="H2" s="63"/>
      <c r="I2" s="63"/>
      <c r="J2" s="63"/>
      <c r="K2" s="63"/>
    </row>
    <row r="3" spans="5:11" ht="12.75" customHeight="1">
      <c r="E3" s="63"/>
      <c r="F3" s="63"/>
      <c r="G3" s="63"/>
      <c r="H3" s="63"/>
      <c r="I3" s="63"/>
      <c r="J3" s="63"/>
      <c r="K3" s="63"/>
    </row>
    <row r="4" spans="2:11" ht="12.75" customHeight="1">
      <c r="B4" s="17" t="s">
        <v>28</v>
      </c>
      <c r="C4" s="17"/>
      <c r="E4" s="63"/>
      <c r="F4" s="63"/>
      <c r="G4" s="63"/>
      <c r="H4" s="63"/>
      <c r="I4" s="63"/>
      <c r="J4" s="63"/>
      <c r="K4" s="63"/>
    </row>
    <row r="5" spans="2:11" ht="12.75" customHeight="1">
      <c r="B5" s="13" t="s">
        <v>165</v>
      </c>
      <c r="E5" s="63"/>
      <c r="F5" s="63"/>
      <c r="G5" s="63"/>
      <c r="H5" s="63"/>
      <c r="I5" s="63"/>
      <c r="J5" s="63"/>
      <c r="K5" s="63"/>
    </row>
    <row r="6" spans="2:11" ht="12.75" customHeight="1">
      <c r="B6" s="13" t="s">
        <v>112</v>
      </c>
      <c r="E6" s="63"/>
      <c r="F6" s="63"/>
      <c r="G6" s="63"/>
      <c r="H6" s="63"/>
      <c r="I6" s="63"/>
      <c r="J6" s="63"/>
      <c r="K6" s="63"/>
    </row>
    <row r="7" spans="2:11" ht="12.75" customHeight="1">
      <c r="B7" s="25" t="s">
        <v>166</v>
      </c>
      <c r="E7" s="63"/>
      <c r="F7" s="63"/>
      <c r="G7" s="63"/>
      <c r="H7" s="63"/>
      <c r="I7" s="63"/>
      <c r="J7" s="63"/>
      <c r="K7" s="63"/>
    </row>
    <row r="8" spans="5:11" ht="12.75" customHeight="1">
      <c r="E8" s="63"/>
      <c r="F8" s="63"/>
      <c r="G8" s="63"/>
      <c r="H8" s="63"/>
      <c r="I8" s="63"/>
      <c r="J8" s="63"/>
      <c r="K8" s="63"/>
    </row>
    <row r="9" spans="2:11" ht="12.75" customHeight="1">
      <c r="B9" s="17" t="s">
        <v>27</v>
      </c>
      <c r="C9" s="16"/>
      <c r="E9" s="63"/>
      <c r="F9" s="63"/>
      <c r="G9" s="63"/>
      <c r="H9" s="63"/>
      <c r="I9" s="63"/>
      <c r="J9" s="63"/>
      <c r="K9" s="63"/>
    </row>
    <row r="10" spans="3:11" ht="12.75" customHeight="1">
      <c r="C10" s="44" t="s">
        <v>121</v>
      </c>
      <c r="E10" s="63"/>
      <c r="F10" s="63"/>
      <c r="G10" s="63"/>
      <c r="H10" s="63"/>
      <c r="I10" s="63"/>
      <c r="J10" s="63"/>
      <c r="K10" s="63"/>
    </row>
    <row r="11" spans="2:11" ht="12.75" customHeight="1">
      <c r="B11" s="13"/>
      <c r="C11" s="12" t="s">
        <v>57</v>
      </c>
      <c r="E11" s="63"/>
      <c r="F11" s="63"/>
      <c r="G11" s="63"/>
      <c r="H11" s="63"/>
      <c r="I11" s="63"/>
      <c r="J11" s="63"/>
      <c r="K11" s="63"/>
    </row>
    <row r="12" spans="2:11" ht="12.75" customHeight="1">
      <c r="B12" s="13"/>
      <c r="E12" s="63"/>
      <c r="F12" s="63"/>
      <c r="G12" s="63"/>
      <c r="H12" s="63"/>
      <c r="I12" s="63"/>
      <c r="J12" s="63"/>
      <c r="K12" s="63"/>
    </row>
    <row r="13" spans="2:11" ht="12.75" customHeight="1" hidden="1">
      <c r="B13" s="18"/>
      <c r="E13" s="63"/>
      <c r="F13" s="63"/>
      <c r="G13" s="63"/>
      <c r="H13" s="63"/>
      <c r="I13" s="63"/>
      <c r="J13" s="63"/>
      <c r="K13" s="63"/>
    </row>
    <row r="14" spans="2:11" ht="12.75" customHeight="1" hidden="1">
      <c r="B14" s="13"/>
      <c r="E14" s="63"/>
      <c r="F14" s="63"/>
      <c r="G14" s="63"/>
      <c r="H14" s="63"/>
      <c r="I14" s="63"/>
      <c r="J14" s="63"/>
      <c r="K14" s="63"/>
    </row>
    <row r="15" spans="5:11" ht="12.75" customHeight="1">
      <c r="E15" s="63"/>
      <c r="F15" s="63"/>
      <c r="G15" s="63"/>
      <c r="H15" s="63"/>
      <c r="I15" s="63"/>
      <c r="J15" s="63"/>
      <c r="K15" s="63"/>
    </row>
    <row r="16" spans="2:11" ht="12.75" customHeight="1">
      <c r="B16" s="17" t="s">
        <v>26</v>
      </c>
      <c r="C16" s="16"/>
      <c r="E16" s="63"/>
      <c r="F16" s="63"/>
      <c r="G16" s="63"/>
      <c r="H16" s="63"/>
      <c r="I16" s="63"/>
      <c r="J16" s="63"/>
      <c r="K16" s="63"/>
    </row>
    <row r="17" spans="2:11" ht="12.75" customHeight="1">
      <c r="B17" s="13"/>
      <c r="E17" s="63"/>
      <c r="F17" s="63"/>
      <c r="G17" s="63"/>
      <c r="H17" s="63"/>
      <c r="I17" s="63"/>
      <c r="J17" s="63"/>
      <c r="K17" s="63"/>
    </row>
    <row r="18" spans="2:11" ht="25.5" customHeight="1">
      <c r="B18" s="45" t="s">
        <v>24</v>
      </c>
      <c r="C18" s="45" t="s">
        <v>25</v>
      </c>
      <c r="E18" s="63"/>
      <c r="F18" s="63"/>
      <c r="G18" s="63"/>
      <c r="H18" s="63"/>
      <c r="I18" s="63"/>
      <c r="J18" s="63"/>
      <c r="K18" s="63"/>
    </row>
    <row r="19" spans="2:11" ht="12.75" customHeight="1">
      <c r="B19" s="47">
        <v>0</v>
      </c>
      <c r="C19" s="46" t="s">
        <v>122</v>
      </c>
      <c r="E19" s="63"/>
      <c r="F19" s="63"/>
      <c r="G19" s="63"/>
      <c r="H19" s="63"/>
      <c r="I19" s="63"/>
      <c r="J19" s="63"/>
      <c r="K19" s="63"/>
    </row>
    <row r="20" spans="2:11" ht="12.75" customHeight="1">
      <c r="B20" s="47">
        <v>1</v>
      </c>
      <c r="C20" s="46" t="s">
        <v>123</v>
      </c>
      <c r="E20" s="63"/>
      <c r="F20" s="63"/>
      <c r="G20" s="63"/>
      <c r="H20" s="63"/>
      <c r="I20" s="63"/>
      <c r="J20" s="63"/>
      <c r="K20" s="63"/>
    </row>
    <row r="21" spans="2:11" ht="12.75" customHeight="1">
      <c r="B21" s="47">
        <v>2</v>
      </c>
      <c r="C21" s="46" t="s">
        <v>124</v>
      </c>
      <c r="E21" s="63"/>
      <c r="F21" s="63"/>
      <c r="G21" s="63"/>
      <c r="H21" s="63"/>
      <c r="I21" s="63"/>
      <c r="J21" s="63"/>
      <c r="K21" s="63"/>
    </row>
    <row r="22" spans="2:11" ht="12.75" customHeight="1">
      <c r="B22" s="47">
        <v>3</v>
      </c>
      <c r="C22" s="46" t="s">
        <v>125</v>
      </c>
      <c r="E22" s="63"/>
      <c r="F22" s="63"/>
      <c r="G22" s="63"/>
      <c r="H22" s="63"/>
      <c r="I22" s="63"/>
      <c r="J22" s="63"/>
      <c r="K22" s="63"/>
    </row>
    <row r="23" spans="2:11" ht="12.75" customHeight="1">
      <c r="B23" s="47">
        <v>4</v>
      </c>
      <c r="C23" s="46" t="s">
        <v>126</v>
      </c>
      <c r="E23" s="63"/>
      <c r="F23" s="63"/>
      <c r="G23" s="63"/>
      <c r="H23" s="63"/>
      <c r="I23" s="63"/>
      <c r="J23" s="63"/>
      <c r="K23" s="63"/>
    </row>
    <row r="24" spans="2:11" ht="12.75" customHeight="1">
      <c r="B24" s="47">
        <v>5</v>
      </c>
      <c r="C24" s="46" t="s">
        <v>127</v>
      </c>
      <c r="E24" s="63"/>
      <c r="F24" s="63"/>
      <c r="G24" s="63"/>
      <c r="H24" s="63"/>
      <c r="I24" s="63"/>
      <c r="J24" s="63"/>
      <c r="K24" s="63"/>
    </row>
    <row r="25" spans="2:3" ht="13.5">
      <c r="B25" s="47">
        <v>6</v>
      </c>
      <c r="C25" s="46" t="s">
        <v>128</v>
      </c>
    </row>
    <row r="26" spans="2:5" ht="13.5">
      <c r="B26" s="47">
        <v>7</v>
      </c>
      <c r="C26" s="46" t="s">
        <v>129</v>
      </c>
      <c r="E26" s="14"/>
    </row>
    <row r="27" spans="2:5" ht="13.5">
      <c r="B27" s="47">
        <v>8</v>
      </c>
      <c r="C27" s="46" t="s">
        <v>130</v>
      </c>
      <c r="E27" s="18" t="s">
        <v>31</v>
      </c>
    </row>
    <row r="28" spans="2:5" ht="13.5">
      <c r="B28" s="47">
        <v>9</v>
      </c>
      <c r="C28" s="46" t="s">
        <v>131</v>
      </c>
      <c r="E28" s="28" t="s">
        <v>58</v>
      </c>
    </row>
    <row r="29" ht="12">
      <c r="B29" s="15"/>
    </row>
    <row r="37" ht="12" hidden="1"/>
    <row r="38" spans="2:4" ht="12" hidden="1">
      <c r="B38" s="13"/>
      <c r="C38" s="37" t="s">
        <v>93</v>
      </c>
      <c r="D38" s="12">
        <v>38004</v>
      </c>
    </row>
    <row r="39" ht="12" hidden="1">
      <c r="C39" s="38"/>
    </row>
    <row r="40" spans="2:5" ht="12" hidden="1">
      <c r="B40" s="13"/>
      <c r="C40" s="37" t="s">
        <v>94</v>
      </c>
      <c r="D40" s="12">
        <v>3500</v>
      </c>
      <c r="E40" s="39">
        <f>+D38*D40</f>
        <v>133014000</v>
      </c>
    </row>
    <row r="41" spans="4:5" ht="12" hidden="1">
      <c r="D41" s="12">
        <v>14000</v>
      </c>
      <c r="E41" s="39">
        <f>+D38*D41</f>
        <v>532056000</v>
      </c>
    </row>
    <row r="42" spans="4:5" ht="12" hidden="1">
      <c r="D42" s="12">
        <v>70</v>
      </c>
      <c r="E42" s="39">
        <f>+D38*D42</f>
        <v>2660280</v>
      </c>
    </row>
    <row r="43" ht="12" hidden="1"/>
    <row r="44" spans="4:5" ht="12" hidden="1">
      <c r="D44" s="12">
        <v>10000</v>
      </c>
      <c r="E44" s="52">
        <f>+D38*D44</f>
        <v>380040000</v>
      </c>
    </row>
    <row r="45" ht="12" hidden="1"/>
  </sheetData>
  <sheetProtection/>
  <mergeCells count="2">
    <mergeCell ref="E2:K24"/>
    <mergeCell ref="B2:C2"/>
  </mergeCells>
  <hyperlinks>
    <hyperlink ref="E27" r:id="rId1" display="www.consultorcontable.com"/>
    <hyperlink ref="B2" r:id="rId2" display="www.consultorcontable.com"/>
  </hyperlinks>
  <printOptions/>
  <pageMargins left="0.7" right="0.7" top="0.75" bottom="0.75" header="0.3" footer="0.3"/>
  <pageSetup horizontalDpi="600" verticalDpi="600" orientation="portrait" r:id="rId4"/>
  <drawing r:id="rId3"/>
</worksheet>
</file>

<file path=xl/worksheets/sheet10.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E10" sqref="E10"/>
    </sheetView>
  </sheetViews>
  <sheetFormatPr defaultColWidth="11.421875" defaultRowHeight="12.75"/>
  <cols>
    <col min="1" max="1" width="9.28125" style="0" customWidth="1"/>
    <col min="2" max="2" width="16.00390625" style="0" customWidth="1"/>
    <col min="3" max="4" width="28.28125" style="0" customWidth="1"/>
    <col min="5" max="5" width="41.7109375" style="0" customWidth="1"/>
    <col min="6" max="6" width="13.57421875" style="0" bestFit="1" customWidth="1"/>
  </cols>
  <sheetData>
    <row r="1" spans="1:4" ht="15">
      <c r="A1" s="29"/>
      <c r="B1" s="35" t="s">
        <v>15</v>
      </c>
      <c r="C1" s="34" t="s">
        <v>168</v>
      </c>
      <c r="D1" s="9"/>
    </row>
    <row r="2" spans="2:6" ht="12">
      <c r="B2" t="s">
        <v>14</v>
      </c>
      <c r="C2" s="2" t="s">
        <v>167</v>
      </c>
      <c r="D2" s="2"/>
      <c r="F2" s="40">
        <f>+Normas!E40</f>
        <v>133014000</v>
      </c>
    </row>
    <row r="3" spans="2:4" ht="12">
      <c r="B3" t="s">
        <v>16</v>
      </c>
      <c r="C3" s="2" t="s">
        <v>17</v>
      </c>
      <c r="D3" s="2"/>
    </row>
    <row r="4" spans="2:7" ht="15">
      <c r="B4" s="2" t="s">
        <v>18</v>
      </c>
      <c r="C4" s="2" t="s">
        <v>19</v>
      </c>
      <c r="D4" s="2"/>
      <c r="G4" s="26"/>
    </row>
    <row r="5" spans="3:4" ht="12">
      <c r="C5" s="2" t="s">
        <v>155</v>
      </c>
      <c r="D5" s="2"/>
    </row>
    <row r="6" spans="3:4" ht="12">
      <c r="C6" s="2"/>
      <c r="D6" s="2"/>
    </row>
    <row r="7" spans="1:6" s="6" customFormat="1" ht="43.5" customHeight="1">
      <c r="A7" s="48" t="s">
        <v>2</v>
      </c>
      <c r="B7" s="57" t="s">
        <v>156</v>
      </c>
      <c r="C7" s="50" t="s">
        <v>157</v>
      </c>
      <c r="D7" s="50" t="s">
        <v>158</v>
      </c>
      <c r="E7" s="58"/>
      <c r="F7" s="58"/>
    </row>
    <row r="8" spans="1:6" s="10" customFormat="1" ht="12">
      <c r="A8" s="10">
        <v>2022</v>
      </c>
      <c r="B8" s="2">
        <v>1000000</v>
      </c>
      <c r="C8" s="61">
        <v>44734</v>
      </c>
      <c r="D8" s="2">
        <v>2121544121</v>
      </c>
      <c r="E8" s="59"/>
      <c r="F8" s="59"/>
    </row>
    <row r="9" spans="2:6" s="10" customFormat="1" ht="12">
      <c r="B9" s="11"/>
      <c r="E9" s="60"/>
      <c r="F9" s="60"/>
    </row>
    <row r="10" s="10" customFormat="1" ht="12">
      <c r="B10" s="11"/>
    </row>
    <row r="11" s="10" customFormat="1" ht="12">
      <c r="B11" s="11"/>
    </row>
    <row r="12" s="10" customFormat="1" ht="12">
      <c r="B12" s="11"/>
    </row>
    <row r="13" s="10" customFormat="1" ht="12">
      <c r="B13" s="11"/>
    </row>
    <row r="14" s="10" customFormat="1" ht="12">
      <c r="B14" s="11"/>
    </row>
    <row r="15" spans="2:3" s="10" customFormat="1" ht="12">
      <c r="B15" s="43"/>
      <c r="C15" s="43"/>
    </row>
    <row r="16" spans="2:3" s="10" customFormat="1" ht="12">
      <c r="B16" s="43"/>
      <c r="C16" s="43"/>
    </row>
    <row r="17" spans="2:3" s="10" customFormat="1" ht="12">
      <c r="B17" s="43"/>
      <c r="C17" s="43"/>
    </row>
    <row r="18" spans="2:3" s="10" customFormat="1" ht="24.75" customHeight="1">
      <c r="B18" s="43"/>
      <c r="C18" s="43"/>
    </row>
    <row r="19" spans="2:3" s="10" customFormat="1" ht="12">
      <c r="B19" s="43"/>
      <c r="C19" s="43"/>
    </row>
    <row r="20" spans="2:3" s="10" customFormat="1" ht="12">
      <c r="B20" s="43"/>
      <c r="C20" s="43"/>
    </row>
    <row r="21" spans="2:3" s="10" customFormat="1" ht="12">
      <c r="B21" s="43"/>
      <c r="C21" s="43"/>
    </row>
    <row r="22" s="10" customFormat="1" ht="12">
      <c r="B22" s="11"/>
    </row>
    <row r="23" s="10" customFormat="1" ht="12">
      <c r="B23" s="11"/>
    </row>
    <row r="24" s="10" customFormat="1" ht="12">
      <c r="B24" s="11"/>
    </row>
    <row r="25" s="10" customFormat="1" ht="12">
      <c r="B25" s="11"/>
    </row>
    <row r="26" s="10" customFormat="1" ht="12">
      <c r="B26" s="11"/>
    </row>
    <row r="27" s="10" customFormat="1" ht="12">
      <c r="B27" s="11"/>
    </row>
    <row r="28" s="10" customFormat="1" ht="12">
      <c r="B28" s="11"/>
    </row>
    <row r="29" s="10" customFormat="1" ht="12">
      <c r="B29" s="11"/>
    </row>
    <row r="30" s="10" customFormat="1" ht="12">
      <c r="B30" s="11"/>
    </row>
    <row r="31" s="10" customFormat="1" ht="12">
      <c r="B31" s="11"/>
    </row>
    <row r="32" s="10" customFormat="1" ht="12">
      <c r="B32" s="11"/>
    </row>
    <row r="33" ht="12">
      <c r="B33" s="2"/>
    </row>
  </sheetData>
  <sheetProtection/>
  <dataValidations count="3">
    <dataValidation allowBlank="1" showInputMessage="1" showErrorMessage="1" prompt="1 Bienes inmuebles&#10;2 Maquinaria y Equipo&#10;3 Mobiliario&#10;4 Equipos informáticos&#10;5 Vehiculos&#10;6 Activos intangibles&#10;7 Otros" sqref="E8:E14"/>
    <dataValidation allowBlank="1" showInputMessage="1" showErrorMessage="1" prompt="De la persona a cuyo nombre se recibió el ingreso" sqref="C8"/>
    <dataValidation allowBlank="1" showInputMessage="1" showErrorMessage="1" prompt="CC : Cédula Ciudadania&#10;CE:  Cédula Extranjería&#10;TI:    Tarjeta de identidad&#10;NIT:  NIT&#10;PA:   Pasaporte&#10;NITE: Juríd. extranj. sin IT&#10;PEP:  Permiso E de permanencia&#10;PPT: Permiso protección personal" sqref="B8"/>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F10" sqref="F10"/>
    </sheetView>
  </sheetViews>
  <sheetFormatPr defaultColWidth="11.421875" defaultRowHeight="12.75"/>
  <cols>
    <col min="1" max="1" width="9.28125" style="0" customWidth="1"/>
    <col min="2" max="2" width="16.00390625" style="0" customWidth="1"/>
    <col min="3" max="4" width="28.28125" style="0" customWidth="1"/>
    <col min="5" max="5" width="30.28125" style="0" customWidth="1"/>
    <col min="6" max="6" width="23.140625" style="0" customWidth="1"/>
  </cols>
  <sheetData>
    <row r="1" spans="1:4" ht="15">
      <c r="A1" s="29"/>
      <c r="B1" s="35" t="s">
        <v>15</v>
      </c>
      <c r="C1" s="34" t="s">
        <v>159</v>
      </c>
      <c r="D1" s="9"/>
    </row>
    <row r="2" spans="2:6" ht="12">
      <c r="B2" t="s">
        <v>14</v>
      </c>
      <c r="C2" s="2" t="s">
        <v>151</v>
      </c>
      <c r="D2" s="2"/>
      <c r="F2" s="40">
        <f>+Normas!E40</f>
        <v>133014000</v>
      </c>
    </row>
    <row r="3" spans="2:4" ht="12">
      <c r="B3" t="s">
        <v>16</v>
      </c>
      <c r="C3" s="2" t="s">
        <v>17</v>
      </c>
      <c r="D3" s="2"/>
    </row>
    <row r="4" spans="2:7" ht="15">
      <c r="B4" s="2" t="s">
        <v>18</v>
      </c>
      <c r="C4" s="2" t="s">
        <v>19</v>
      </c>
      <c r="D4" s="2"/>
      <c r="G4" s="26"/>
    </row>
    <row r="5" spans="3:4" ht="12">
      <c r="C5" s="2" t="s">
        <v>155</v>
      </c>
      <c r="D5" s="2"/>
    </row>
    <row r="6" spans="3:4" ht="12">
      <c r="C6" s="2"/>
      <c r="D6" s="2"/>
    </row>
    <row r="7" spans="1:6" s="6" customFormat="1" ht="43.5" customHeight="1">
      <c r="A7" s="48" t="s">
        <v>2</v>
      </c>
      <c r="B7" s="50" t="s">
        <v>163</v>
      </c>
      <c r="C7" s="50" t="s">
        <v>160</v>
      </c>
      <c r="D7" s="50" t="s">
        <v>161</v>
      </c>
      <c r="E7" s="50" t="s">
        <v>162</v>
      </c>
      <c r="F7" s="58"/>
    </row>
    <row r="8" spans="1:6" s="10" customFormat="1" ht="12">
      <c r="A8" s="10">
        <v>2022</v>
      </c>
      <c r="B8" s="2" t="s">
        <v>1</v>
      </c>
      <c r="C8">
        <v>900800541</v>
      </c>
      <c r="D8" s="62" t="s">
        <v>164</v>
      </c>
      <c r="E8" s="59">
        <v>1000000000</v>
      </c>
      <c r="F8" s="59"/>
    </row>
    <row r="9" spans="2:6" s="10" customFormat="1" ht="12">
      <c r="B9" s="2"/>
      <c r="D9" s="60"/>
      <c r="E9" s="60"/>
      <c r="F9" s="60"/>
    </row>
    <row r="10" s="10" customFormat="1" ht="12">
      <c r="B10" s="2"/>
    </row>
    <row r="11" s="10" customFormat="1" ht="12">
      <c r="B11" s="2"/>
    </row>
    <row r="12" s="10" customFormat="1" ht="12">
      <c r="B12" s="2"/>
    </row>
    <row r="13" s="10" customFormat="1" ht="12">
      <c r="B13" s="2"/>
    </row>
    <row r="14" s="10" customFormat="1" ht="12">
      <c r="B14" s="11"/>
    </row>
    <row r="15" spans="2:3" s="10" customFormat="1" ht="12">
      <c r="B15" s="43"/>
      <c r="C15" s="43"/>
    </row>
    <row r="16" spans="2:3" s="10" customFormat="1" ht="12">
      <c r="B16" s="43"/>
      <c r="C16" s="43"/>
    </row>
    <row r="17" spans="2:3" s="10" customFormat="1" ht="12">
      <c r="B17" s="43"/>
      <c r="C17" s="43"/>
    </row>
    <row r="18" spans="2:3" s="10" customFormat="1" ht="24.75" customHeight="1">
      <c r="B18" s="43"/>
      <c r="C18" s="43"/>
    </row>
    <row r="19" spans="2:3" s="10" customFormat="1" ht="12">
      <c r="B19" s="43"/>
      <c r="C19" s="43"/>
    </row>
    <row r="20" spans="2:3" s="10" customFormat="1" ht="12">
      <c r="B20" s="43"/>
      <c r="C20" s="43"/>
    </row>
    <row r="21" spans="2:3" s="10" customFormat="1" ht="12">
      <c r="B21" s="43"/>
      <c r="C21" s="43"/>
    </row>
    <row r="22" s="10" customFormat="1" ht="12">
      <c r="B22" s="11"/>
    </row>
    <row r="23" s="10" customFormat="1" ht="12">
      <c r="B23" s="11"/>
    </row>
    <row r="24" s="10" customFormat="1" ht="12">
      <c r="B24" s="11"/>
    </row>
    <row r="25" s="10" customFormat="1" ht="12">
      <c r="B25" s="11"/>
    </row>
    <row r="26" s="10" customFormat="1" ht="12">
      <c r="B26" s="11"/>
    </row>
    <row r="27" s="10" customFormat="1" ht="12">
      <c r="B27" s="11"/>
    </row>
    <row r="28" s="10" customFormat="1" ht="12">
      <c r="B28" s="11"/>
    </row>
    <row r="29" s="10" customFormat="1" ht="12">
      <c r="B29" s="11"/>
    </row>
    <row r="30" s="10" customFormat="1" ht="12">
      <c r="B30" s="11"/>
    </row>
    <row r="31" s="10" customFormat="1" ht="12">
      <c r="B31" s="11"/>
    </row>
    <row r="32" s="10" customFormat="1" ht="12">
      <c r="B32" s="11"/>
    </row>
    <row r="33" ht="12">
      <c r="B33" s="2"/>
    </row>
  </sheetData>
  <sheetProtection/>
  <dataValidations count="3">
    <dataValidation allowBlank="1" showInputMessage="1" showErrorMessage="1" prompt="CC : Cédula Ciudadania&#10;CE:  Cédula Extranjería&#10;TI:    Tarjeta de identidad&#10;NIT:  NIT&#10;PA:   Pasaporte&#10;NITE: Juríd. extranj. sin IT&#10;PEP:  Permiso E de permanencia&#10;PPT: Permiso protección personal" sqref="B8:B13"/>
    <dataValidation allowBlank="1" showInputMessage="1" showErrorMessage="1" prompt="De la persona a cuyo nombre se recibió el ingreso" sqref="C8"/>
    <dataValidation allowBlank="1" showInputMessage="1" showErrorMessage="1" prompt="1 Bienes inmuebles&#10;2 Maquinaria y Equipo&#10;3 Mobiliario&#10;4 Equipos informáticos&#10;5 Vehiculos&#10;6 Activos intangibles&#10;7 Otros" sqref="E8:E14"/>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L70"/>
  <sheetViews>
    <sheetView showGridLines="0" zoomScalePageLayoutView="0" workbookViewId="0" topLeftCell="A25">
      <selection activeCell="F12" sqref="F12"/>
    </sheetView>
  </sheetViews>
  <sheetFormatPr defaultColWidth="11.421875" defaultRowHeight="12.75"/>
  <cols>
    <col min="1" max="1" width="0.9921875" style="0" customWidth="1"/>
    <col min="2" max="2" width="7.28125" style="0" customWidth="1"/>
    <col min="3" max="3" width="41.8515625" style="0" customWidth="1"/>
    <col min="4" max="4" width="52.8515625" style="0" customWidth="1"/>
    <col min="5" max="5" width="16.140625" style="0" bestFit="1" customWidth="1"/>
  </cols>
  <sheetData>
    <row r="1" spans="2:12" ht="30" customHeight="1">
      <c r="B1" s="29"/>
      <c r="C1" s="33" t="s">
        <v>15</v>
      </c>
      <c r="D1" s="32" t="s">
        <v>59</v>
      </c>
      <c r="E1" s="30"/>
      <c r="F1" s="30"/>
      <c r="G1" s="30"/>
      <c r="H1" s="30"/>
      <c r="I1" s="30"/>
      <c r="J1" s="30"/>
      <c r="K1" s="30"/>
      <c r="L1" s="30"/>
    </row>
    <row r="2" spans="3:5" ht="12">
      <c r="C2" t="s">
        <v>14</v>
      </c>
      <c r="D2" s="2" t="s">
        <v>132</v>
      </c>
      <c r="E2" s="40">
        <f>+Normas!E40</f>
        <v>133014000</v>
      </c>
    </row>
    <row r="3" ht="12">
      <c r="D3" s="2"/>
    </row>
    <row r="4" spans="3:4" ht="12">
      <c r="C4" t="s">
        <v>16</v>
      </c>
      <c r="D4" s="2" t="s">
        <v>17</v>
      </c>
    </row>
    <row r="5" spans="3:6" ht="15">
      <c r="C5" s="2" t="s">
        <v>18</v>
      </c>
      <c r="D5" s="2" t="s">
        <v>19</v>
      </c>
      <c r="F5" s="26"/>
    </row>
    <row r="6" spans="3:4" ht="12">
      <c r="C6" s="2" t="s">
        <v>60</v>
      </c>
      <c r="D6" s="2" t="s">
        <v>133</v>
      </c>
    </row>
    <row r="7" spans="3:4" ht="6.75" customHeight="1">
      <c r="C7" s="2"/>
      <c r="D7" s="2"/>
    </row>
    <row r="8" spans="2:4" s="6" customFormat="1" ht="27" customHeight="1">
      <c r="B8" s="48" t="s">
        <v>2</v>
      </c>
      <c r="C8" s="49" t="s">
        <v>21</v>
      </c>
      <c r="D8" s="50" t="s">
        <v>42</v>
      </c>
    </row>
    <row r="9" spans="2:3" s="10" customFormat="1" ht="12">
      <c r="B9" s="10">
        <v>2022</v>
      </c>
      <c r="C9" s="11"/>
    </row>
    <row r="10" spans="2:3" s="10" customFormat="1" ht="12">
      <c r="B10" s="10">
        <v>2022</v>
      </c>
      <c r="C10" s="11"/>
    </row>
    <row r="11" s="10" customFormat="1" ht="12">
      <c r="C11" s="11"/>
    </row>
    <row r="12" s="10" customFormat="1" ht="12">
      <c r="C12" s="11"/>
    </row>
    <row r="13" s="10" customFormat="1" ht="12">
      <c r="C13" s="11"/>
    </row>
    <row r="14" s="10" customFormat="1" ht="12">
      <c r="C14" s="11"/>
    </row>
    <row r="15" s="10" customFormat="1" ht="12">
      <c r="C15" s="11"/>
    </row>
    <row r="16" s="10" customFormat="1" ht="12">
      <c r="C16" s="11" t="s">
        <v>61</v>
      </c>
    </row>
    <row r="17" s="10" customFormat="1" ht="12">
      <c r="C17" s="11" t="s">
        <v>62</v>
      </c>
    </row>
    <row r="18" s="10" customFormat="1" ht="12">
      <c r="C18" s="11" t="s">
        <v>63</v>
      </c>
    </row>
    <row r="19" s="10" customFormat="1" ht="12">
      <c r="C19" s="11" t="s">
        <v>64</v>
      </c>
    </row>
    <row r="20" s="10" customFormat="1" ht="12">
      <c r="C20" s="11" t="s">
        <v>65</v>
      </c>
    </row>
    <row r="21" s="10" customFormat="1" ht="12">
      <c r="C21" s="11" t="s">
        <v>66</v>
      </c>
    </row>
    <row r="22" s="10" customFormat="1" ht="12">
      <c r="C22" s="11" t="s">
        <v>67</v>
      </c>
    </row>
    <row r="23" s="10" customFormat="1" ht="12">
      <c r="C23" s="11" t="s">
        <v>68</v>
      </c>
    </row>
    <row r="24" s="10" customFormat="1" ht="12">
      <c r="C24" s="11" t="s">
        <v>69</v>
      </c>
    </row>
    <row r="25" s="10" customFormat="1" ht="12">
      <c r="C25" s="11" t="s">
        <v>70</v>
      </c>
    </row>
    <row r="26" s="10" customFormat="1" ht="12">
      <c r="C26" s="11" t="s">
        <v>71</v>
      </c>
    </row>
    <row r="27" s="10" customFormat="1" ht="12">
      <c r="C27" s="11" t="s">
        <v>72</v>
      </c>
    </row>
    <row r="28" s="10" customFormat="1" ht="12.75">
      <c r="C28" s="11" t="s">
        <v>73</v>
      </c>
    </row>
    <row r="29" s="10" customFormat="1" ht="12.75">
      <c r="C29" s="11"/>
    </row>
    <row r="30" s="10" customFormat="1" ht="12.75">
      <c r="C30" s="11"/>
    </row>
    <row r="31" spans="3:5" s="10" customFormat="1" ht="12.75">
      <c r="C31" s="11"/>
      <c r="E31" s="31"/>
    </row>
    <row r="32" s="10" customFormat="1" ht="12.75">
      <c r="C32" s="11"/>
    </row>
    <row r="33" s="10" customFormat="1" ht="12.75">
      <c r="C33" s="11"/>
    </row>
    <row r="34" s="10" customFormat="1" ht="12.75">
      <c r="C34" s="11"/>
    </row>
    <row r="35" s="10" customFormat="1" ht="12.75">
      <c r="C35" s="11"/>
    </row>
    <row r="36" s="10" customFormat="1" ht="12.75">
      <c r="C36" s="11"/>
    </row>
    <row r="37" s="10" customFormat="1" ht="12.75">
      <c r="C37" s="11"/>
    </row>
    <row r="38" s="10" customFormat="1" ht="12.75">
      <c r="C38" s="11"/>
    </row>
    <row r="39" s="10" customFormat="1" ht="12.75">
      <c r="C39" s="11"/>
    </row>
    <row r="40" s="10" customFormat="1" ht="12.75">
      <c r="C40" s="11"/>
    </row>
    <row r="41" s="10" customFormat="1" ht="12.75">
      <c r="C41" s="11"/>
    </row>
    <row r="42" s="10" customFormat="1" ht="12.75">
      <c r="C42" s="11"/>
    </row>
    <row r="43" ht="12.75">
      <c r="C43" s="2"/>
    </row>
    <row r="53" ht="9" customHeight="1"/>
    <row r="54" ht="12" hidden="1"/>
    <row r="55" ht="12">
      <c r="C55" t="s">
        <v>74</v>
      </c>
    </row>
    <row r="56" ht="12">
      <c r="C56" t="s">
        <v>75</v>
      </c>
    </row>
    <row r="57" ht="12">
      <c r="C57" t="s">
        <v>76</v>
      </c>
    </row>
    <row r="58" ht="12">
      <c r="C58" t="s">
        <v>77</v>
      </c>
    </row>
    <row r="59" ht="12">
      <c r="C59" t="s">
        <v>78</v>
      </c>
    </row>
    <row r="60" ht="12">
      <c r="C60" t="s">
        <v>79</v>
      </c>
    </row>
    <row r="61" ht="12">
      <c r="C61" t="s">
        <v>80</v>
      </c>
    </row>
    <row r="62" ht="12">
      <c r="C62" t="s">
        <v>81</v>
      </c>
    </row>
    <row r="63" spans="3:7" ht="24.75" customHeight="1">
      <c r="C63" s="65" t="s">
        <v>136</v>
      </c>
      <c r="D63" s="65"/>
      <c r="E63" s="65"/>
      <c r="F63" s="65"/>
      <c r="G63" s="65"/>
    </row>
    <row r="64" spans="3:7" ht="11.25" customHeight="1">
      <c r="C64" s="51"/>
      <c r="D64" s="51"/>
      <c r="E64" s="51"/>
      <c r="F64" s="51"/>
      <c r="G64" s="51"/>
    </row>
    <row r="65" ht="12">
      <c r="C65" t="s">
        <v>82</v>
      </c>
    </row>
    <row r="66" ht="12">
      <c r="C66" t="s">
        <v>83</v>
      </c>
    </row>
    <row r="67" ht="12">
      <c r="C67" t="s">
        <v>84</v>
      </c>
    </row>
    <row r="69" ht="12">
      <c r="C69" t="s">
        <v>134</v>
      </c>
    </row>
    <row r="70" ht="12">
      <c r="C70" t="s">
        <v>135</v>
      </c>
    </row>
  </sheetData>
  <sheetProtection/>
  <mergeCells count="1">
    <mergeCell ref="C63:G6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J7" sqref="J7:J8"/>
    </sheetView>
  </sheetViews>
  <sheetFormatPr defaultColWidth="11.421875" defaultRowHeight="12.75"/>
  <cols>
    <col min="1" max="1" width="8.7109375" style="0" customWidth="1"/>
    <col min="2" max="2" width="7.7109375" style="0" customWidth="1"/>
    <col min="3" max="3" width="14.28125" style="0" customWidth="1"/>
    <col min="4" max="4" width="25.140625" style="0" customWidth="1"/>
    <col min="5" max="5" width="23.57421875" style="0" customWidth="1"/>
    <col min="6" max="6" width="15.57421875" style="0" customWidth="1"/>
    <col min="7" max="7" width="19.57421875" style="0" customWidth="1"/>
    <col min="8" max="8" width="12.8515625" style="0" customWidth="1"/>
    <col min="9" max="9" width="6.8515625" style="0" customWidth="1"/>
    <col min="10" max="10" width="15.8515625" style="0" customWidth="1"/>
    <col min="11" max="11" width="18.421875" style="1" customWidth="1"/>
    <col min="12" max="12" width="22.140625" style="0" customWidth="1"/>
  </cols>
  <sheetData>
    <row r="1" spans="2:10" ht="15">
      <c r="B1" s="35" t="s">
        <v>15</v>
      </c>
      <c r="C1" s="7"/>
      <c r="D1" s="34" t="s">
        <v>85</v>
      </c>
      <c r="J1" s="36"/>
    </row>
    <row r="2" spans="2:7" ht="12">
      <c r="B2" t="s">
        <v>14</v>
      </c>
      <c r="D2" s="2" t="s">
        <v>138</v>
      </c>
      <c r="G2" s="40">
        <f>+Normas!E40</f>
        <v>133014000</v>
      </c>
    </row>
    <row r="3" spans="2:10" ht="12">
      <c r="B3" t="s">
        <v>16</v>
      </c>
      <c r="D3" s="2" t="s">
        <v>137</v>
      </c>
      <c r="F3" s="40">
        <f>+Normas!E42</f>
        <v>2660280</v>
      </c>
      <c r="J3" s="31"/>
    </row>
    <row r="4" spans="2:4" ht="12">
      <c r="B4" s="2" t="s">
        <v>18</v>
      </c>
      <c r="D4" s="2" t="s">
        <v>19</v>
      </c>
    </row>
    <row r="5" ht="12">
      <c r="L5" s="4"/>
    </row>
    <row r="6" spans="1:12" s="6" customFormat="1" ht="35.25" customHeight="1">
      <c r="A6" s="22" t="s">
        <v>87</v>
      </c>
      <c r="B6" s="22" t="s">
        <v>86</v>
      </c>
      <c r="C6" s="22" t="s">
        <v>47</v>
      </c>
      <c r="D6" s="22" t="s">
        <v>48</v>
      </c>
      <c r="E6" s="22" t="s">
        <v>49</v>
      </c>
      <c r="F6" s="22" t="s">
        <v>50</v>
      </c>
      <c r="G6" s="22" t="s">
        <v>51</v>
      </c>
      <c r="H6" s="22" t="s">
        <v>52</v>
      </c>
      <c r="I6" s="22" t="s">
        <v>53</v>
      </c>
      <c r="J6" s="22" t="s">
        <v>54</v>
      </c>
      <c r="K6" s="22" t="s">
        <v>55</v>
      </c>
      <c r="L6" s="22" t="s">
        <v>56</v>
      </c>
    </row>
    <row r="7" spans="1:12" ht="12">
      <c r="A7">
        <v>2022</v>
      </c>
      <c r="B7" s="2" t="s">
        <v>1</v>
      </c>
      <c r="C7">
        <v>900900900</v>
      </c>
      <c r="D7" s="2" t="s">
        <v>90</v>
      </c>
      <c r="E7" t="s">
        <v>10</v>
      </c>
      <c r="F7">
        <v>7542897</v>
      </c>
      <c r="G7" s="5" t="s">
        <v>11</v>
      </c>
      <c r="H7" s="3">
        <v>11001</v>
      </c>
      <c r="I7" s="3">
        <v>11</v>
      </c>
      <c r="J7" s="8">
        <v>2</v>
      </c>
      <c r="K7">
        <v>0</v>
      </c>
      <c r="L7">
        <v>0</v>
      </c>
    </row>
    <row r="8" ht="12">
      <c r="J8" s="8"/>
    </row>
    <row r="9" ht="12">
      <c r="J9" s="8"/>
    </row>
    <row r="13" ht="12">
      <c r="J13" s="8" t="s">
        <v>88</v>
      </c>
    </row>
    <row r="14" ht="12">
      <c r="J14" s="8" t="s">
        <v>89</v>
      </c>
    </row>
    <row r="15" ht="12">
      <c r="J15" s="8" t="s">
        <v>146</v>
      </c>
    </row>
    <row r="17" ht="12">
      <c r="J17" s="8"/>
    </row>
    <row r="18" ht="12">
      <c r="J18" s="8"/>
    </row>
    <row r="19" ht="12">
      <c r="J19" s="8"/>
    </row>
    <row r="20" ht="12">
      <c r="J20" s="8"/>
    </row>
    <row r="21" ht="12">
      <c r="J21" s="8"/>
    </row>
    <row r="24" ht="12">
      <c r="B24" s="2"/>
    </row>
    <row r="25" ht="12">
      <c r="B25" s="2"/>
    </row>
    <row r="26" ht="12">
      <c r="B26" s="2"/>
    </row>
  </sheetData>
  <sheetProtection/>
  <dataValidations count="3">
    <dataValidation allowBlank="1" showInputMessage="1" showErrorMessage="1" prompt="CC : Cédula Ciudadania&#10;CE:  Cédula Extranjería&#10;TI:    Tarjeta de identidad&#10;NIT:  NIT&#10;RC:  Registri Civil&#10;PA:   Pasaporte" sqref="B7"/>
    <dataValidation allowBlank="1" showInputMessage="1" showErrorMessage="1" prompt="1 :  Compra de Servicios&#10;2:   Compra de Bienes&#10;3:   Compra de bienes y servicios&#10;4:   Compra realizadas para terceros" sqref="J17:J21 J13:J15"/>
    <dataValidation allowBlank="1" showInputMessage="1" showErrorMessage="1" prompt="1 :  Compra de Servicios&#10;2:   Compra de Bienes&#10;3:   Compra realizadas para terceros" sqref="J7:J9"/>
  </dataValidations>
  <hyperlinks>
    <hyperlink ref="G7" r:id="rId1" display="mail@hot.co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C17" sqref="C17"/>
    </sheetView>
  </sheetViews>
  <sheetFormatPr defaultColWidth="11.421875" defaultRowHeight="12.75"/>
  <cols>
    <col min="1" max="1" width="6.00390625" style="0" bestFit="1" customWidth="1"/>
    <col min="2" max="2" width="6.00390625" style="0" customWidth="1"/>
    <col min="3" max="3" width="7.00390625" style="0" customWidth="1"/>
    <col min="4" max="4" width="14.28125" style="0" customWidth="1"/>
    <col min="5" max="5" width="33.57421875" style="0" customWidth="1"/>
    <col min="6" max="6" width="23.57421875" style="0" customWidth="1"/>
    <col min="7" max="7" width="16.28125" style="0" customWidth="1"/>
    <col min="8" max="8" width="19.57421875" style="0" customWidth="1"/>
    <col min="9" max="9" width="12.8515625" style="0" customWidth="1"/>
    <col min="10" max="10" width="6.8515625" style="0" customWidth="1"/>
    <col min="11" max="11" width="19.7109375" style="0" customWidth="1"/>
    <col min="12" max="13" width="22.140625" style="0" customWidth="1"/>
  </cols>
  <sheetData>
    <row r="1" spans="3:5" ht="15">
      <c r="C1" s="35" t="s">
        <v>15</v>
      </c>
      <c r="D1" s="7"/>
      <c r="E1" s="34" t="s">
        <v>22</v>
      </c>
    </row>
    <row r="2" spans="3:7" ht="12">
      <c r="C2" t="s">
        <v>14</v>
      </c>
      <c r="E2" s="2" t="s">
        <v>141</v>
      </c>
      <c r="G2" s="40">
        <f>+Normas!E44</f>
        <v>380040000</v>
      </c>
    </row>
    <row r="3" spans="3:6" ht="12">
      <c r="C3" t="s">
        <v>16</v>
      </c>
      <c r="E3" s="2" t="s">
        <v>139</v>
      </c>
      <c r="F3" s="40">
        <f>+Normas!E42</f>
        <v>2660280</v>
      </c>
    </row>
    <row r="4" spans="3:5" ht="12">
      <c r="C4" s="2" t="s">
        <v>18</v>
      </c>
      <c r="E4" s="2" t="s">
        <v>19</v>
      </c>
    </row>
    <row r="5" spans="5:13" ht="12">
      <c r="E5" s="2"/>
      <c r="M5" s="4"/>
    </row>
    <row r="6" spans="5:13" ht="12">
      <c r="E6" s="2"/>
      <c r="M6" s="4"/>
    </row>
    <row r="7" spans="1:13" s="6" customFormat="1" ht="27" customHeight="1">
      <c r="A7" s="48" t="s">
        <v>2</v>
      </c>
      <c r="B7" s="48" t="s">
        <v>140</v>
      </c>
      <c r="C7" s="53" t="s">
        <v>12</v>
      </c>
      <c r="D7" s="48" t="s">
        <v>29</v>
      </c>
      <c r="E7" s="48" t="s">
        <v>43</v>
      </c>
      <c r="F7" s="48" t="s">
        <v>4</v>
      </c>
      <c r="G7" s="48" t="s">
        <v>5</v>
      </c>
      <c r="H7" s="48" t="s">
        <v>6</v>
      </c>
      <c r="I7" s="48" t="s">
        <v>7</v>
      </c>
      <c r="J7" s="48" t="s">
        <v>8</v>
      </c>
      <c r="K7" s="55" t="s">
        <v>143</v>
      </c>
      <c r="L7" s="54" t="s">
        <v>142</v>
      </c>
      <c r="M7" s="50" t="s">
        <v>13</v>
      </c>
    </row>
    <row r="8" spans="1:13" ht="12">
      <c r="A8">
        <v>2022</v>
      </c>
      <c r="B8">
        <v>1030</v>
      </c>
      <c r="C8" s="2" t="s">
        <v>0</v>
      </c>
      <c r="D8">
        <v>36587589</v>
      </c>
      <c r="E8" s="2" t="s">
        <v>92</v>
      </c>
      <c r="F8" t="s">
        <v>10</v>
      </c>
      <c r="G8">
        <v>7542897</v>
      </c>
      <c r="H8" s="5" t="s">
        <v>11</v>
      </c>
      <c r="I8" s="3">
        <v>11001</v>
      </c>
      <c r="J8" s="3">
        <v>11</v>
      </c>
      <c r="K8" s="8">
        <v>1</v>
      </c>
      <c r="L8" s="2">
        <v>10000000</v>
      </c>
      <c r="M8">
        <v>10000</v>
      </c>
    </row>
    <row r="9" spans="1:13" ht="12">
      <c r="A9">
        <v>2022</v>
      </c>
      <c r="B9">
        <v>1051</v>
      </c>
      <c r="C9" s="2" t="s">
        <v>1</v>
      </c>
      <c r="D9">
        <v>800254870</v>
      </c>
      <c r="E9" s="2" t="s">
        <v>91</v>
      </c>
      <c r="F9" t="s">
        <v>10</v>
      </c>
      <c r="G9">
        <v>7542897</v>
      </c>
      <c r="H9" s="5" t="s">
        <v>11</v>
      </c>
      <c r="I9" s="3">
        <v>11001</v>
      </c>
      <c r="J9" s="3">
        <v>11</v>
      </c>
      <c r="K9" s="8">
        <v>2</v>
      </c>
      <c r="L9">
        <v>1500000</v>
      </c>
      <c r="M9">
        <v>10000</v>
      </c>
    </row>
    <row r="10" spans="3:11" ht="12">
      <c r="C10" s="2"/>
      <c r="E10" s="2"/>
      <c r="H10" s="5"/>
      <c r="I10" s="3"/>
      <c r="J10" s="3"/>
      <c r="K10" s="3"/>
    </row>
    <row r="11" spans="3:11" ht="12">
      <c r="C11" s="2"/>
      <c r="E11" s="2"/>
      <c r="H11" s="5"/>
      <c r="I11" s="3"/>
      <c r="J11" s="3"/>
      <c r="K11" s="3"/>
    </row>
    <row r="12" spans="3:11" ht="12">
      <c r="C12" s="2"/>
      <c r="E12" s="2"/>
      <c r="H12" s="5"/>
      <c r="I12" s="3"/>
      <c r="J12" s="3"/>
      <c r="K12" s="3"/>
    </row>
    <row r="13" spans="3:11" ht="12">
      <c r="C13" s="2"/>
      <c r="E13" s="2"/>
      <c r="H13" s="5"/>
      <c r="I13" s="3"/>
      <c r="J13" s="3"/>
      <c r="K13" s="3"/>
    </row>
    <row r="14" spans="3:11" ht="12">
      <c r="C14" s="2"/>
      <c r="E14" s="2"/>
      <c r="H14" s="5"/>
      <c r="I14" s="3"/>
      <c r="J14" s="3"/>
      <c r="K14" s="56" t="s">
        <v>144</v>
      </c>
    </row>
    <row r="15" spans="3:11" ht="12">
      <c r="C15" s="2"/>
      <c r="E15" s="2"/>
      <c r="H15" s="5"/>
      <c r="I15" s="3"/>
      <c r="J15" s="3"/>
      <c r="K15" s="56" t="s">
        <v>145</v>
      </c>
    </row>
    <row r="16" spans="4:6" ht="12">
      <c r="D16" s="42"/>
      <c r="E16" s="42"/>
      <c r="F16" s="42"/>
    </row>
    <row r="17" spans="4:6" ht="12">
      <c r="D17" s="42"/>
      <c r="E17" s="42"/>
      <c r="F17" s="42"/>
    </row>
    <row r="18" spans="4:6" ht="12">
      <c r="D18" s="42"/>
      <c r="E18" s="42"/>
      <c r="F18" s="42"/>
    </row>
    <row r="19" spans="4:6" ht="12">
      <c r="D19" s="42"/>
      <c r="E19" s="42"/>
      <c r="F19" s="42"/>
    </row>
    <row r="20" spans="4:6" ht="25.5" customHeight="1">
      <c r="D20" s="42"/>
      <c r="E20" s="42"/>
      <c r="F20" s="42"/>
    </row>
    <row r="22" ht="12">
      <c r="D22" s="2"/>
    </row>
    <row r="23" ht="12">
      <c r="I23" s="31"/>
    </row>
    <row r="28" ht="12">
      <c r="D28" s="2"/>
    </row>
  </sheetData>
  <sheetProtection/>
  <dataValidations count="2">
    <dataValidation allowBlank="1" showInputMessage="1" showErrorMessage="1" prompt="CC : Cédula Ciudadania&#10;CE:  Cédula Extranjería&#10;TI:    Tarjeta de identidad&#10;NIT:  NIT&#10;PA:   Pasaporte&#10;NITE: Juríd. extranj. sin IT&#10;PEP:  Permiso E de permanencia&#10;PPT: Permiso protección personal" sqref="C8:C15"/>
    <dataValidation allowBlank="1" showInputMessage="1" showErrorMessage="1" prompt="1 :  venta de servicios&#10;2:   venta de bienes" sqref="K8:K9"/>
  </dataValidations>
  <hyperlinks>
    <hyperlink ref="H8" r:id="rId1" display="mail@hot.com"/>
    <hyperlink ref="H9" r:id="rId2" display="mail@hot.com"/>
  </hyperlinks>
  <printOptions/>
  <pageMargins left="0.7" right="0.7" top="0.75" bottom="0.75" header="0.3" footer="0.3"/>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E25" sqref="E25"/>
    </sheetView>
  </sheetViews>
  <sheetFormatPr defaultColWidth="11.421875" defaultRowHeight="12.75"/>
  <cols>
    <col min="1" max="1" width="5.00390625" style="0" bestFit="1" customWidth="1"/>
    <col min="2" max="2" width="3.8515625" style="0" bestFit="1" customWidth="1"/>
    <col min="3" max="3" width="20.140625" style="0" customWidth="1"/>
    <col min="4" max="4" width="24.57421875" style="0" customWidth="1"/>
    <col min="5" max="5" width="32.7109375" style="0" customWidth="1"/>
    <col min="6" max="6" width="17.57421875" style="0" customWidth="1"/>
    <col min="7" max="7" width="19.57421875" style="0" customWidth="1"/>
    <col min="8" max="8" width="12.8515625" style="0" customWidth="1"/>
    <col min="9" max="9" width="6.8515625" style="0" customWidth="1"/>
    <col min="10" max="10" width="25.28125" style="0" customWidth="1"/>
    <col min="11" max="11" width="13.8515625" style="0" customWidth="1"/>
    <col min="12" max="12" width="18.8515625" style="0" customWidth="1"/>
  </cols>
  <sheetData>
    <row r="1" spans="3:12" ht="15">
      <c r="C1" s="35" t="s">
        <v>15</v>
      </c>
      <c r="D1" s="34" t="s">
        <v>20</v>
      </c>
      <c r="J1" s="4"/>
      <c r="K1" s="4"/>
      <c r="L1" s="4"/>
    </row>
    <row r="2" spans="3:12" ht="12">
      <c r="C2" t="s">
        <v>14</v>
      </c>
      <c r="D2" s="2" t="s">
        <v>115</v>
      </c>
      <c r="J2" s="4"/>
      <c r="K2" s="4"/>
      <c r="L2" s="4"/>
    </row>
    <row r="3" spans="3:12" ht="12">
      <c r="C3" t="s">
        <v>16</v>
      </c>
      <c r="D3" s="2" t="s">
        <v>17</v>
      </c>
      <c r="J3" s="4"/>
      <c r="K3" s="4"/>
      <c r="L3" s="4"/>
    </row>
    <row r="4" spans="3:12" ht="12">
      <c r="C4" s="2" t="s">
        <v>18</v>
      </c>
      <c r="D4" s="2" t="s">
        <v>19</v>
      </c>
      <c r="J4" s="4"/>
      <c r="K4" s="4"/>
      <c r="L4" s="4"/>
    </row>
    <row r="5" spans="10:12" ht="12">
      <c r="J5" s="4"/>
      <c r="K5" s="4"/>
      <c r="L5" s="4"/>
    </row>
    <row r="6" spans="1:12" ht="12.75">
      <c r="A6" s="23" t="s">
        <v>2</v>
      </c>
      <c r="B6" s="24" t="s">
        <v>3</v>
      </c>
      <c r="C6" s="23" t="s">
        <v>29</v>
      </c>
      <c r="D6" s="19" t="s">
        <v>43</v>
      </c>
      <c r="E6" s="23" t="s">
        <v>4</v>
      </c>
      <c r="F6" s="23" t="s">
        <v>5</v>
      </c>
      <c r="G6" s="23" t="s">
        <v>6</v>
      </c>
      <c r="H6" s="23" t="s">
        <v>7</v>
      </c>
      <c r="I6" s="23" t="s">
        <v>8</v>
      </c>
      <c r="J6" s="23" t="s">
        <v>45</v>
      </c>
      <c r="K6" s="23" t="s">
        <v>9</v>
      </c>
      <c r="L6" s="23" t="s">
        <v>44</v>
      </c>
    </row>
    <row r="7" spans="1:12" ht="12">
      <c r="A7">
        <v>2022</v>
      </c>
      <c r="B7" s="2" t="s">
        <v>1</v>
      </c>
      <c r="C7">
        <v>36587589</v>
      </c>
      <c r="E7" t="s">
        <v>10</v>
      </c>
      <c r="F7">
        <v>7542897</v>
      </c>
      <c r="G7" s="5" t="s">
        <v>11</v>
      </c>
      <c r="H7" s="3">
        <v>11001</v>
      </c>
      <c r="I7" s="3">
        <v>11</v>
      </c>
      <c r="J7">
        <v>130000</v>
      </c>
      <c r="K7">
        <v>9.66</v>
      </c>
      <c r="L7">
        <v>538</v>
      </c>
    </row>
    <row r="8" ht="12">
      <c r="B8" s="2"/>
    </row>
    <row r="9" ht="12">
      <c r="B9" s="2"/>
    </row>
    <row r="10" ht="12">
      <c r="B10" s="2"/>
    </row>
    <row r="11" ht="12">
      <c r="B11" s="2"/>
    </row>
    <row r="12" ht="12">
      <c r="B12" s="2"/>
    </row>
    <row r="13" ht="12">
      <c r="B13" s="2"/>
    </row>
    <row r="14" spans="2:11" ht="12">
      <c r="B14" s="2"/>
      <c r="K14" t="s">
        <v>95</v>
      </c>
    </row>
    <row r="15" spans="2:3" ht="12">
      <c r="B15" s="2"/>
      <c r="C15" s="2" t="s">
        <v>96</v>
      </c>
    </row>
    <row r="16" spans="2:5" ht="12">
      <c r="B16" s="2"/>
      <c r="C16" s="66" t="s">
        <v>116</v>
      </c>
      <c r="D16" s="66"/>
      <c r="E16" s="66"/>
    </row>
    <row r="17" spans="2:5" ht="12">
      <c r="B17" s="2"/>
      <c r="C17" s="66"/>
      <c r="D17" s="66"/>
      <c r="E17" s="66"/>
    </row>
    <row r="18" spans="2:5" ht="12">
      <c r="B18" s="2"/>
      <c r="C18" s="66"/>
      <c r="D18" s="66"/>
      <c r="E18" s="66"/>
    </row>
    <row r="19" spans="2:5" ht="6" customHeight="1">
      <c r="B19" s="2"/>
      <c r="C19" s="66"/>
      <c r="D19" s="66"/>
      <c r="E19" s="66"/>
    </row>
    <row r="20" spans="2:5" ht="12" hidden="1">
      <c r="B20" s="2"/>
      <c r="C20" s="66"/>
      <c r="D20" s="66"/>
      <c r="E20" s="66"/>
    </row>
    <row r="21" ht="12">
      <c r="B21" s="2"/>
    </row>
    <row r="22" spans="2:3" ht="12">
      <c r="B22" s="2"/>
      <c r="C22" s="2"/>
    </row>
    <row r="23" spans="2:3" ht="12">
      <c r="B23" s="2"/>
      <c r="C23" s="2"/>
    </row>
    <row r="24" ht="12">
      <c r="B24" s="2"/>
    </row>
    <row r="25" ht="12">
      <c r="B25" s="2"/>
    </row>
    <row r="26" ht="12">
      <c r="B26" s="2"/>
    </row>
    <row r="27" ht="12">
      <c r="B27" s="2"/>
    </row>
  </sheetData>
  <sheetProtection/>
  <mergeCells count="1">
    <mergeCell ref="C16:E20"/>
  </mergeCells>
  <dataValidations count="3">
    <dataValidation allowBlank="1" showInputMessage="1" showErrorMessage="1" prompt="CC : Cédula Ciudadania&#10;CE:  Cédula Extranjería&#10;TI:    Tarjeta de identidad&#10;NIT:  NIT&#10;RC:  Registri Civil&#10;PA:   Pasaporte" sqref="B1:B6"/>
    <dataValidation allowBlank="1" showInputMessage="1" showErrorMessage="1" prompt="CC : Cédula Ciudadania&#10;CE:  Cédula Extranjería&#10;NIT:  NIT&#10;" sqref="B28:B65536"/>
    <dataValidation allowBlank="1" showInputMessage="1" showErrorMessage="1" prompt="CC : Cédula Ciudadania&#10;CE:  Cédula Extranjería&#10;TI:    Tarjeta de identidad&#10;NIT:  NIT&#10;PA:   Pasaporte&#10;NITE: Juríd. extranj. sin IT&#10;PEP:  Permiso E de permanencia&#10;PPT: Permiso protección personal" sqref="B7:B27"/>
  </dataValidations>
  <hyperlinks>
    <hyperlink ref="G7" r:id="rId1" display="mail@hot.com"/>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1"/>
  <sheetViews>
    <sheetView showGridLines="0" zoomScalePageLayoutView="0" workbookViewId="0" topLeftCell="A1">
      <selection activeCell="B7" sqref="B7"/>
    </sheetView>
  </sheetViews>
  <sheetFormatPr defaultColWidth="11.421875" defaultRowHeight="12.75"/>
  <cols>
    <col min="1" max="1" width="5.00390625" style="0" bestFit="1" customWidth="1"/>
    <col min="2" max="2" width="3.8515625" style="0" bestFit="1" customWidth="1"/>
    <col min="3" max="3" width="20.140625" style="0" customWidth="1"/>
    <col min="4" max="4" width="24.57421875" style="0" customWidth="1"/>
    <col min="5" max="5" width="32.7109375" style="0" customWidth="1"/>
    <col min="6" max="6" width="17.57421875" style="0" customWidth="1"/>
    <col min="7" max="7" width="19.57421875" style="0" customWidth="1"/>
    <col min="8" max="8" width="12.8515625" style="0" customWidth="1"/>
    <col min="9" max="9" width="6.8515625" style="0" customWidth="1"/>
    <col min="10" max="10" width="13.8515625" style="0" bestFit="1" customWidth="1"/>
    <col min="11" max="11" width="13.8515625" style="0" customWidth="1"/>
    <col min="12" max="12" width="19.28125" style="0" customWidth="1"/>
  </cols>
  <sheetData>
    <row r="1" spans="3:12" ht="15">
      <c r="C1" s="35" t="s">
        <v>15</v>
      </c>
      <c r="D1" s="34" t="s">
        <v>23</v>
      </c>
      <c r="J1" s="4"/>
      <c r="K1" s="4"/>
      <c r="L1" s="4"/>
    </row>
    <row r="2" spans="3:12" ht="12">
      <c r="C2" t="s">
        <v>14</v>
      </c>
      <c r="D2" s="2" t="s">
        <v>98</v>
      </c>
      <c r="J2" s="4"/>
      <c r="K2" s="4"/>
      <c r="L2" s="4"/>
    </row>
    <row r="3" spans="3:12" ht="12">
      <c r="C3" t="s">
        <v>16</v>
      </c>
      <c r="D3" s="2" t="s">
        <v>17</v>
      </c>
      <c r="J3" s="4"/>
      <c r="K3" s="4"/>
      <c r="L3" s="4"/>
    </row>
    <row r="4" spans="3:12" ht="12">
      <c r="C4" s="2" t="s">
        <v>18</v>
      </c>
      <c r="D4" s="2" t="s">
        <v>19</v>
      </c>
      <c r="J4" s="4"/>
      <c r="K4" s="4"/>
      <c r="L4" s="4"/>
    </row>
    <row r="5" spans="10:12" ht="12">
      <c r="J5" s="4"/>
      <c r="K5" s="4"/>
      <c r="L5" s="4"/>
    </row>
    <row r="6" spans="1:12" s="6" customFormat="1" ht="25.5">
      <c r="A6" s="19" t="s">
        <v>2</v>
      </c>
      <c r="B6" s="21" t="s">
        <v>3</v>
      </c>
      <c r="C6" s="19" t="s">
        <v>29</v>
      </c>
      <c r="D6" s="19" t="s">
        <v>43</v>
      </c>
      <c r="E6" s="19" t="s">
        <v>4</v>
      </c>
      <c r="F6" s="19" t="s">
        <v>5</v>
      </c>
      <c r="G6" s="19" t="s">
        <v>6</v>
      </c>
      <c r="H6" s="19" t="s">
        <v>7</v>
      </c>
      <c r="I6" s="19" t="s">
        <v>8</v>
      </c>
      <c r="J6" s="20" t="s">
        <v>39</v>
      </c>
      <c r="K6" s="20" t="s">
        <v>9</v>
      </c>
      <c r="L6" s="19" t="s">
        <v>30</v>
      </c>
    </row>
    <row r="7" spans="1:12" ht="12">
      <c r="A7">
        <v>2022</v>
      </c>
      <c r="B7" s="2" t="s">
        <v>1</v>
      </c>
      <c r="C7">
        <v>36587589</v>
      </c>
      <c r="D7" s="2" t="s">
        <v>101</v>
      </c>
      <c r="E7" t="s">
        <v>10</v>
      </c>
      <c r="F7">
        <v>7542897</v>
      </c>
      <c r="G7" s="5" t="s">
        <v>11</v>
      </c>
      <c r="H7" s="3">
        <v>11001</v>
      </c>
      <c r="I7" s="3">
        <v>11</v>
      </c>
      <c r="J7">
        <v>130000</v>
      </c>
      <c r="K7">
        <v>4.14</v>
      </c>
      <c r="L7">
        <v>538</v>
      </c>
    </row>
    <row r="8" ht="12">
      <c r="B8" s="2"/>
    </row>
    <row r="9" ht="12">
      <c r="B9" s="2"/>
    </row>
    <row r="10" ht="12">
      <c r="B10" s="2"/>
    </row>
    <row r="11" ht="12">
      <c r="B11" s="2"/>
    </row>
    <row r="12" spans="2:11" ht="12">
      <c r="B12" s="2"/>
      <c r="K12" t="s">
        <v>97</v>
      </c>
    </row>
    <row r="13" ht="12">
      <c r="B13" s="2"/>
    </row>
    <row r="14" spans="2:5" ht="12">
      <c r="B14" s="2"/>
      <c r="C14" s="67" t="s">
        <v>147</v>
      </c>
      <c r="D14" s="67"/>
      <c r="E14" s="67"/>
    </row>
    <row r="15" spans="2:5" ht="12">
      <c r="B15" s="2"/>
      <c r="C15" s="67"/>
      <c r="D15" s="67"/>
      <c r="E15" s="67"/>
    </row>
    <row r="16" spans="2:5" ht="12">
      <c r="B16" s="2"/>
      <c r="C16" s="67"/>
      <c r="D16" s="67"/>
      <c r="E16" s="67"/>
    </row>
    <row r="17" spans="2:5" ht="12">
      <c r="B17" s="2"/>
      <c r="C17" s="67"/>
      <c r="D17" s="67"/>
      <c r="E17" s="67"/>
    </row>
    <row r="18" ht="12">
      <c r="B18" s="2"/>
    </row>
    <row r="19" ht="12">
      <c r="B19" s="2"/>
    </row>
    <row r="20" spans="2:5" ht="115.5" customHeight="1">
      <c r="B20" s="2"/>
      <c r="C20" s="68" t="s">
        <v>117</v>
      </c>
      <c r="D20" s="68"/>
      <c r="E20" s="68"/>
    </row>
    <row r="21" ht="12">
      <c r="B21" s="2"/>
    </row>
  </sheetData>
  <sheetProtection/>
  <mergeCells count="2">
    <mergeCell ref="C14:E17"/>
    <mergeCell ref="C20:E20"/>
  </mergeCells>
  <dataValidations count="2">
    <dataValidation allowBlank="1" showInputMessage="1" showErrorMessage="1" prompt="CC : Cédula Ciudadania&#10;CE:  Cédula Extranjería&#10;TI:    Tarjeta de identidad&#10;NIT:  NIT&#10;RC:  Registri Civil&#10;PA:   Pasaporte" sqref="B1:B6 B22:B65536"/>
    <dataValidation allowBlank="1" showInputMessage="1" showErrorMessage="1" prompt="CC : Cédula Ciudadania&#10;CE:  Cédula Extranjería&#10;TI:    Tarjeta de identidad&#10;NIT:  NIT&#10;PA:   Pasaporte&#10;NITE: Juríd. extranj. sin IT&#10;PEP:  Permiso E de permanencia&#10;PPT: Permiso protección personal" sqref="B7:B21"/>
  </dataValidations>
  <hyperlinks>
    <hyperlink ref="G7" r:id="rId1" display="mail@hot.com"/>
  </hyperlinks>
  <printOption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dimension ref="A1:N31"/>
  <sheetViews>
    <sheetView showGridLines="0" zoomScalePageLayoutView="0" workbookViewId="0" topLeftCell="A1">
      <selection activeCell="B7" sqref="B7:F8"/>
    </sheetView>
  </sheetViews>
  <sheetFormatPr defaultColWidth="11.421875" defaultRowHeight="12.75"/>
  <cols>
    <col min="1" max="1" width="5.00390625" style="0" bestFit="1" customWidth="1"/>
    <col min="2" max="2" width="7.00390625" style="0" customWidth="1"/>
    <col min="3" max="3" width="14.28125" style="0" customWidth="1"/>
    <col min="4" max="4" width="26.421875" style="0" customWidth="1"/>
    <col min="5" max="5" width="28.00390625" style="0" customWidth="1"/>
    <col min="6" max="6" width="14.28125" style="0" customWidth="1"/>
    <col min="7" max="7" width="19.57421875" style="0" customWidth="1"/>
    <col min="8" max="8" width="9.57421875" style="0" customWidth="1"/>
    <col min="9" max="9" width="6.8515625" style="0" customWidth="1"/>
    <col min="10" max="10" width="15.57421875" style="0" customWidth="1"/>
    <col min="11" max="12" width="22.140625" style="0" customWidth="1"/>
    <col min="13" max="13" width="15.140625" style="0" customWidth="1"/>
    <col min="14" max="14" width="23.8515625" style="0" customWidth="1"/>
  </cols>
  <sheetData>
    <row r="1" spans="2:4" ht="15.75">
      <c r="B1" s="9" t="s">
        <v>15</v>
      </c>
      <c r="C1" s="7"/>
      <c r="D1" s="35" t="s">
        <v>148</v>
      </c>
    </row>
    <row r="2" spans="2:6" ht="12.75">
      <c r="B2" t="s">
        <v>14</v>
      </c>
      <c r="D2" s="2" t="s">
        <v>149</v>
      </c>
      <c r="F2" s="40">
        <f>+Normas!E40</f>
        <v>133014000</v>
      </c>
    </row>
    <row r="3" spans="2:4" ht="12.75">
      <c r="B3" t="s">
        <v>16</v>
      </c>
      <c r="D3" s="2" t="s">
        <v>17</v>
      </c>
    </row>
    <row r="4" spans="2:4" ht="12.75">
      <c r="B4" s="2" t="s">
        <v>18</v>
      </c>
      <c r="D4" s="2" t="s">
        <v>19</v>
      </c>
    </row>
    <row r="5" spans="4:12" ht="12.75">
      <c r="D5" s="2"/>
      <c r="L5" s="4"/>
    </row>
    <row r="6" spans="4:12" ht="12.75">
      <c r="D6" s="2"/>
      <c r="L6" s="4"/>
    </row>
    <row r="7" spans="1:14" s="6" customFormat="1" ht="38.25">
      <c r="A7" s="19" t="s">
        <v>2</v>
      </c>
      <c r="B7" s="21" t="s">
        <v>12</v>
      </c>
      <c r="C7" s="19" t="s">
        <v>29</v>
      </c>
      <c r="D7" s="19" t="s">
        <v>40</v>
      </c>
      <c r="E7" s="19" t="s">
        <v>4</v>
      </c>
      <c r="F7" s="19" t="s">
        <v>5</v>
      </c>
      <c r="G7" s="19" t="s">
        <v>6</v>
      </c>
      <c r="H7" s="19" t="s">
        <v>7</v>
      </c>
      <c r="I7" s="19" t="s">
        <v>8</v>
      </c>
      <c r="J7" s="20" t="s">
        <v>32</v>
      </c>
      <c r="K7" s="22" t="s">
        <v>33</v>
      </c>
      <c r="L7" s="20" t="s">
        <v>34</v>
      </c>
      <c r="M7" s="20" t="s">
        <v>102</v>
      </c>
      <c r="N7" s="20" t="s">
        <v>103</v>
      </c>
    </row>
    <row r="8" spans="1:14" ht="12.75">
      <c r="A8">
        <v>2022</v>
      </c>
      <c r="B8" s="2" t="s">
        <v>1</v>
      </c>
      <c r="C8">
        <v>36587589</v>
      </c>
      <c r="D8" s="2" t="s">
        <v>99</v>
      </c>
      <c r="E8" t="s">
        <v>10</v>
      </c>
      <c r="F8">
        <v>7542897</v>
      </c>
      <c r="G8" s="5" t="s">
        <v>11</v>
      </c>
      <c r="H8" s="3">
        <v>11001</v>
      </c>
      <c r="I8" s="3">
        <v>11</v>
      </c>
      <c r="J8" s="3"/>
      <c r="K8" s="2"/>
      <c r="L8">
        <v>10000</v>
      </c>
      <c r="M8">
        <v>1000</v>
      </c>
      <c r="N8">
        <v>10000</v>
      </c>
    </row>
    <row r="9" spans="1:14" ht="12.75">
      <c r="A9">
        <v>2022</v>
      </c>
      <c r="B9" s="2" t="s">
        <v>1</v>
      </c>
      <c r="C9">
        <v>800254870</v>
      </c>
      <c r="D9" s="2" t="s">
        <v>100</v>
      </c>
      <c r="E9" t="s">
        <v>10</v>
      </c>
      <c r="F9">
        <v>7542897</v>
      </c>
      <c r="G9" s="5" t="s">
        <v>11</v>
      </c>
      <c r="H9" s="3">
        <v>11001</v>
      </c>
      <c r="I9" s="3">
        <v>11</v>
      </c>
      <c r="J9" s="3"/>
      <c r="L9">
        <v>10000</v>
      </c>
      <c r="M9">
        <v>100</v>
      </c>
      <c r="N9">
        <v>10000</v>
      </c>
    </row>
    <row r="10" spans="1:2" ht="12.75">
      <c r="A10" t="s">
        <v>41</v>
      </c>
      <c r="B10" s="2"/>
    </row>
    <row r="11" ht="12">
      <c r="B11" s="2"/>
    </row>
    <row r="12" ht="12">
      <c r="B12" s="2"/>
    </row>
    <row r="13" spans="2:11" ht="12">
      <c r="B13" s="2"/>
      <c r="K13" t="s">
        <v>104</v>
      </c>
    </row>
    <row r="14" spans="2:11" ht="12">
      <c r="B14" s="2"/>
      <c r="K14" t="s">
        <v>105</v>
      </c>
    </row>
    <row r="15" spans="2:11" ht="12">
      <c r="B15" s="2"/>
      <c r="K15" t="s">
        <v>106</v>
      </c>
    </row>
    <row r="16" spans="2:11" ht="12">
      <c r="B16" s="2"/>
      <c r="K16" t="s">
        <v>107</v>
      </c>
    </row>
    <row r="17" spans="2:11" ht="12">
      <c r="B17" s="2"/>
      <c r="K17" t="s">
        <v>108</v>
      </c>
    </row>
    <row r="18" spans="2:11" ht="12">
      <c r="B18" s="2"/>
      <c r="K18" t="s">
        <v>109</v>
      </c>
    </row>
    <row r="19" spans="2:11" ht="12">
      <c r="B19" s="2"/>
      <c r="K19" t="s">
        <v>110</v>
      </c>
    </row>
    <row r="20" spans="2:11" ht="12">
      <c r="B20" s="2"/>
      <c r="K20" t="s">
        <v>111</v>
      </c>
    </row>
    <row r="21" ht="12">
      <c r="B21" s="2"/>
    </row>
    <row r="22" ht="12">
      <c r="B22" s="2"/>
    </row>
    <row r="23" ht="12">
      <c r="B23" s="2"/>
    </row>
    <row r="24" ht="12">
      <c r="B24" s="2"/>
    </row>
    <row r="25" ht="12">
      <c r="B25" s="2"/>
    </row>
    <row r="26" ht="12">
      <c r="B26" s="2"/>
    </row>
    <row r="27" ht="12">
      <c r="B27" s="2"/>
    </row>
    <row r="28" ht="12">
      <c r="B28" s="2"/>
    </row>
    <row r="29" ht="12">
      <c r="B29" s="2"/>
    </row>
    <row r="30" ht="12">
      <c r="B30" s="2"/>
    </row>
    <row r="31" ht="12">
      <c r="B31" s="2"/>
    </row>
  </sheetData>
  <sheetProtection/>
  <dataValidations count="2">
    <dataValidation allowBlank="1" showInputMessage="1" showErrorMessage="1" prompt="De la persona a cuyo nombre se recibió el ingreso" sqref="C8:C9 D9"/>
    <dataValidation allowBlank="1" showInputMessage="1" showErrorMessage="1" prompt="CC : Cédula Ciudadania&#10;CE:  Cédula Extranjería&#10;TI:    Tarjeta de identidad&#10;NIT:  NIT&#10;PA:   Pasaporte&#10;NITE: Juríd. extranj. sin IT&#10;PEP:  Permiso E de permanencia&#10;PPT: Permiso protección personal" sqref="B8:B31"/>
  </dataValidations>
  <hyperlinks>
    <hyperlink ref="G8" r:id="rId1" display="mail@hot.com"/>
    <hyperlink ref="G9" r:id="rId2" display="mail@hot.com"/>
  </hyperlinks>
  <printOptions/>
  <pageMargins left="0.7" right="0.7" top="0.75" bottom="0.75" header="0.3" footer="0.3"/>
  <pageSetup horizontalDpi="600" verticalDpi="600" orientation="portrait" r:id="rId5"/>
  <legacyDrawing r:id="rId4"/>
</worksheet>
</file>

<file path=xl/worksheets/sheet8.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G2" sqref="G2"/>
    </sheetView>
  </sheetViews>
  <sheetFormatPr defaultColWidth="11.421875" defaultRowHeight="12.75"/>
  <cols>
    <col min="1" max="1" width="9.28125" style="0" customWidth="1"/>
    <col min="2" max="2" width="45.28125" style="0" customWidth="1"/>
    <col min="3" max="4" width="28.28125" style="0" customWidth="1"/>
    <col min="5" max="5" width="19.140625" style="0" customWidth="1"/>
    <col min="6" max="6" width="14.28125" style="0" customWidth="1"/>
  </cols>
  <sheetData>
    <row r="1" spans="1:4" ht="15">
      <c r="A1" s="29"/>
      <c r="B1" s="35" t="s">
        <v>15</v>
      </c>
      <c r="C1" s="34" t="s">
        <v>150</v>
      </c>
      <c r="D1" s="9"/>
    </row>
    <row r="2" spans="2:6" ht="12">
      <c r="B2" t="s">
        <v>14</v>
      </c>
      <c r="C2" s="2" t="s">
        <v>151</v>
      </c>
      <c r="D2" s="2"/>
      <c r="F2" s="40">
        <f>+Normas!E40</f>
        <v>133014000</v>
      </c>
    </row>
    <row r="3" spans="2:4" ht="12">
      <c r="B3" t="s">
        <v>16</v>
      </c>
      <c r="C3" s="2" t="s">
        <v>17</v>
      </c>
      <c r="D3" s="2"/>
    </row>
    <row r="4" spans="2:7" ht="15">
      <c r="B4" s="2" t="s">
        <v>18</v>
      </c>
      <c r="C4" s="2" t="s">
        <v>19</v>
      </c>
      <c r="D4" s="2"/>
      <c r="G4" s="26"/>
    </row>
    <row r="5" spans="3:4" ht="12">
      <c r="C5" s="2" t="s">
        <v>38</v>
      </c>
      <c r="D5" s="2"/>
    </row>
    <row r="6" spans="3:4" ht="12">
      <c r="C6" s="2"/>
      <c r="D6" s="2"/>
    </row>
    <row r="7" spans="1:5" s="6" customFormat="1" ht="43.5" customHeight="1">
      <c r="A7" s="19" t="s">
        <v>2</v>
      </c>
      <c r="B7" s="20" t="s">
        <v>35</v>
      </c>
      <c r="C7" s="20" t="s">
        <v>36</v>
      </c>
      <c r="D7" s="27" t="s">
        <v>46</v>
      </c>
      <c r="E7" s="20" t="s">
        <v>37</v>
      </c>
    </row>
    <row r="8" spans="1:5" s="10" customFormat="1" ht="12">
      <c r="A8" s="10">
        <v>2022</v>
      </c>
      <c r="B8" s="11">
        <v>100000000</v>
      </c>
      <c r="C8" s="41" t="s">
        <v>114</v>
      </c>
      <c r="D8" s="41" t="s">
        <v>113</v>
      </c>
      <c r="E8" s="10">
        <v>4923</v>
      </c>
    </row>
    <row r="9" s="10" customFormat="1" ht="12">
      <c r="B9" s="11"/>
    </row>
    <row r="10" s="10" customFormat="1" ht="12">
      <c r="B10" s="11"/>
    </row>
    <row r="11" s="10" customFormat="1" ht="12">
      <c r="B11" s="11"/>
    </row>
    <row r="12" s="10" customFormat="1" ht="12">
      <c r="B12" s="11"/>
    </row>
    <row r="13" s="10" customFormat="1" ht="12">
      <c r="B13" s="11"/>
    </row>
    <row r="14" s="10" customFormat="1" ht="12">
      <c r="B14" s="11"/>
    </row>
    <row r="15" spans="2:3" s="10" customFormat="1" ht="12">
      <c r="B15" s="69" t="s">
        <v>119</v>
      </c>
      <c r="C15" s="69"/>
    </row>
    <row r="16" spans="2:3" s="10" customFormat="1" ht="12">
      <c r="B16" s="69"/>
      <c r="C16" s="69"/>
    </row>
    <row r="17" spans="2:3" s="10" customFormat="1" ht="12">
      <c r="B17" s="69"/>
      <c r="C17" s="69"/>
    </row>
    <row r="18" spans="2:3" s="10" customFormat="1" ht="24.75" customHeight="1">
      <c r="B18" s="69"/>
      <c r="C18" s="69"/>
    </row>
    <row r="19" spans="2:3" s="10" customFormat="1" ht="12">
      <c r="B19" s="69"/>
      <c r="C19" s="69"/>
    </row>
    <row r="20" spans="2:3" s="10" customFormat="1" ht="12">
      <c r="B20" s="69"/>
      <c r="C20" s="69"/>
    </row>
    <row r="21" spans="2:3" s="10" customFormat="1" ht="12">
      <c r="B21" s="69"/>
      <c r="C21" s="69"/>
    </row>
    <row r="22" s="10" customFormat="1" ht="12">
      <c r="B22" s="11"/>
    </row>
    <row r="23" s="10" customFormat="1" ht="12">
      <c r="B23" s="11"/>
    </row>
    <row r="24" s="10" customFormat="1" ht="12">
      <c r="B24" s="11" t="s">
        <v>118</v>
      </c>
    </row>
    <row r="25" s="10" customFormat="1" ht="12">
      <c r="B25" s="11"/>
    </row>
    <row r="26" s="10" customFormat="1" ht="12">
      <c r="B26" s="11"/>
    </row>
    <row r="27" s="10" customFormat="1" ht="12">
      <c r="B27" s="11"/>
    </row>
    <row r="28" s="10" customFormat="1" ht="12">
      <c r="B28" s="11"/>
    </row>
    <row r="29" s="10" customFormat="1" ht="12">
      <c r="B29" s="11"/>
    </row>
    <row r="30" s="10" customFormat="1" ht="12">
      <c r="B30" s="11"/>
    </row>
    <row r="31" s="10" customFormat="1" ht="12">
      <c r="B31" s="11"/>
    </row>
    <row r="32" s="10" customFormat="1" ht="12">
      <c r="B32" s="11"/>
    </row>
    <row r="33" ht="12">
      <c r="B33" s="2"/>
    </row>
  </sheetData>
  <sheetProtection/>
  <mergeCells count="1">
    <mergeCell ref="B15:C2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33"/>
  <sheetViews>
    <sheetView showGridLines="0" zoomScalePageLayoutView="0" workbookViewId="0" topLeftCell="A1">
      <selection activeCell="A7" sqref="A7:F8"/>
    </sheetView>
  </sheetViews>
  <sheetFormatPr defaultColWidth="11.421875" defaultRowHeight="12.75"/>
  <cols>
    <col min="1" max="1" width="9.28125" style="0" customWidth="1"/>
    <col min="2" max="2" width="16.00390625" style="0" customWidth="1"/>
    <col min="3" max="4" width="28.28125" style="0" customWidth="1"/>
    <col min="5" max="5" width="19.140625" style="0" customWidth="1"/>
    <col min="6" max="6" width="23.140625" style="0" customWidth="1"/>
  </cols>
  <sheetData>
    <row r="1" spans="1:4" ht="15">
      <c r="A1" s="29"/>
      <c r="B1" s="35" t="s">
        <v>15</v>
      </c>
      <c r="C1" s="34" t="s">
        <v>152</v>
      </c>
      <c r="D1" s="9"/>
    </row>
    <row r="2" spans="2:6" ht="12">
      <c r="B2" t="s">
        <v>14</v>
      </c>
      <c r="C2" s="2" t="s">
        <v>151</v>
      </c>
      <c r="D2" s="2"/>
      <c r="F2" s="40">
        <f>+Normas!E40</f>
        <v>133014000</v>
      </c>
    </row>
    <row r="3" spans="2:4" ht="12">
      <c r="B3" t="s">
        <v>16</v>
      </c>
      <c r="C3" s="2" t="s">
        <v>17</v>
      </c>
      <c r="D3" s="2"/>
    </row>
    <row r="4" spans="2:7" ht="15">
      <c r="B4" s="2" t="s">
        <v>18</v>
      </c>
      <c r="C4" s="2" t="s">
        <v>19</v>
      </c>
      <c r="D4" s="2"/>
      <c r="G4" s="26"/>
    </row>
    <row r="5" spans="3:4" ht="12">
      <c r="C5" s="2"/>
      <c r="D5" s="2"/>
    </row>
    <row r="6" spans="3:4" ht="12">
      <c r="C6" s="2"/>
      <c r="D6" s="2"/>
    </row>
    <row r="7" spans="1:6" s="6" customFormat="1" ht="43.5" customHeight="1">
      <c r="A7" s="48" t="s">
        <v>2</v>
      </c>
      <c r="B7" s="53" t="s">
        <v>12</v>
      </c>
      <c r="C7" s="48" t="s">
        <v>29</v>
      </c>
      <c r="D7" s="48" t="s">
        <v>40</v>
      </c>
      <c r="E7" s="50" t="s">
        <v>153</v>
      </c>
      <c r="F7" s="50" t="s">
        <v>154</v>
      </c>
    </row>
    <row r="8" spans="1:6" s="10" customFormat="1" ht="12">
      <c r="A8" s="10">
        <v>2022</v>
      </c>
      <c r="B8" s="2" t="s">
        <v>1</v>
      </c>
      <c r="C8">
        <v>900800541</v>
      </c>
      <c r="D8" s="2" t="s">
        <v>100</v>
      </c>
      <c r="E8">
        <v>1</v>
      </c>
      <c r="F8">
        <v>200000000</v>
      </c>
    </row>
    <row r="9" s="10" customFormat="1" ht="12">
      <c r="B9" s="11"/>
    </row>
    <row r="10" s="10" customFormat="1" ht="12">
      <c r="B10" s="11"/>
    </row>
    <row r="11" s="10" customFormat="1" ht="12">
      <c r="B11" s="11"/>
    </row>
    <row r="12" s="10" customFormat="1" ht="12">
      <c r="B12" s="11"/>
    </row>
    <row r="13" s="10" customFormat="1" ht="12">
      <c r="B13" s="11"/>
    </row>
    <row r="14" s="10" customFormat="1" ht="12">
      <c r="B14" s="11"/>
    </row>
    <row r="15" spans="2:3" s="10" customFormat="1" ht="12">
      <c r="B15" s="43"/>
      <c r="C15" s="43"/>
    </row>
    <row r="16" spans="2:3" s="10" customFormat="1" ht="12">
      <c r="B16" s="43"/>
      <c r="C16" s="43"/>
    </row>
    <row r="17" spans="2:3" s="10" customFormat="1" ht="12">
      <c r="B17" s="43"/>
      <c r="C17" s="43"/>
    </row>
    <row r="18" spans="2:3" s="10" customFormat="1" ht="24.75" customHeight="1">
      <c r="B18" s="43"/>
      <c r="C18" s="43"/>
    </row>
    <row r="19" spans="2:3" s="10" customFormat="1" ht="12">
      <c r="B19" s="43"/>
      <c r="C19" s="43"/>
    </row>
    <row r="20" spans="2:3" s="10" customFormat="1" ht="12">
      <c r="B20" s="43"/>
      <c r="C20" s="43"/>
    </row>
    <row r="21" spans="2:3" s="10" customFormat="1" ht="12">
      <c r="B21" s="43"/>
      <c r="C21" s="43"/>
    </row>
    <row r="22" s="10" customFormat="1" ht="12">
      <c r="B22" s="11"/>
    </row>
    <row r="23" s="10" customFormat="1" ht="12">
      <c r="B23" s="11"/>
    </row>
    <row r="24" s="10" customFormat="1" ht="12">
      <c r="B24" s="11"/>
    </row>
    <row r="25" s="10" customFormat="1" ht="12">
      <c r="B25" s="11"/>
    </row>
    <row r="26" s="10" customFormat="1" ht="12">
      <c r="B26" s="11"/>
    </row>
    <row r="27" s="10" customFormat="1" ht="12">
      <c r="B27" s="11"/>
    </row>
    <row r="28" s="10" customFormat="1" ht="12">
      <c r="B28" s="11"/>
    </row>
    <row r="29" s="10" customFormat="1" ht="12">
      <c r="B29" s="11"/>
    </row>
    <row r="30" s="10" customFormat="1" ht="12">
      <c r="B30" s="11"/>
    </row>
    <row r="31" s="10" customFormat="1" ht="12">
      <c r="B31" s="11"/>
    </row>
    <row r="32" s="10" customFormat="1" ht="12">
      <c r="B32" s="11"/>
    </row>
    <row r="33" ht="12">
      <c r="B33" s="2"/>
    </row>
  </sheetData>
  <sheetProtection/>
  <dataValidations count="3">
    <dataValidation allowBlank="1" showInputMessage="1" showErrorMessage="1" prompt="CC : Cédula Ciudadania&#10;CE:  Cédula Extranjería&#10;TI:    Tarjeta de identidad&#10;NIT:  NIT&#10;PA:   Pasaporte&#10;NITE: Juríd. extranj. sin IT&#10;PEP:  Permiso E de permanencia&#10;PPT: Permiso protección personal" sqref="B8"/>
    <dataValidation allowBlank="1" showInputMessage="1" showErrorMessage="1" prompt="De la persona a cuyo nombre se recibió el ingreso" sqref="C8"/>
    <dataValidation allowBlank="1" showInputMessage="1" showErrorMessage="1" prompt="1 Bienes inmuebles&#10;2 Maquinaria y Equipo&#10;3 Mobiliario&#10;4 Equipos informáticos&#10;5 Vehiculos&#10;6 Activos intangibles&#10;7 Otros" sqref="E8:E14"/>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William Dussan</cp:lastModifiedBy>
  <cp:lastPrinted>2012-10-19T15:43:22Z</cp:lastPrinted>
  <dcterms:created xsi:type="dcterms:W3CDTF">2010-03-15T17:07:32Z</dcterms:created>
  <dcterms:modified xsi:type="dcterms:W3CDTF">2023-07-19T20:54:38Z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